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465" windowWidth="23955" windowHeight="10875" tabRatio="859" activeTab="9"/>
  </bookViews>
  <sheets>
    <sheet name="Info on data source" sheetId="2" r:id="rId1"/>
    <sheet name="Austin" sheetId="1" r:id="rId2"/>
    <sheet name="Calhoun" sheetId="5" r:id="rId3"/>
    <sheet name="Chambers" sheetId="8" r:id="rId4"/>
    <sheet name="Colorado" sheetId="4" r:id="rId5"/>
    <sheet name="Fort Bend" sheetId="6" r:id="rId6"/>
    <sheet name="Harris" sheetId="7" r:id="rId7"/>
    <sheet name="Matagorda" sheetId="9" r:id="rId8"/>
    <sheet name="Waller" sheetId="10" r:id="rId9"/>
    <sheet name="Wharton" sheetId="11" r:id="rId10"/>
    <sheet name="Pop Nu 2007_13" sheetId="3" r:id="rId11"/>
  </sheets>
  <calcPr calcId="145621"/>
</workbook>
</file>

<file path=xl/calcChain.xml><?xml version="1.0" encoding="utf-8"?>
<calcChain xmlns="http://schemas.openxmlformats.org/spreadsheetml/2006/main">
  <c r="C104" i="4" l="1"/>
  <c r="D104" i="4"/>
  <c r="E104" i="4"/>
  <c r="F104" i="4"/>
  <c r="G104" i="4"/>
  <c r="H104" i="4"/>
  <c r="I104" i="4"/>
  <c r="J104" i="4"/>
  <c r="K104" i="4"/>
  <c r="B104" i="4"/>
  <c r="I44" i="3" l="1"/>
  <c r="J44" i="3"/>
  <c r="C91" i="11"/>
  <c r="D91" i="11"/>
  <c r="E91" i="11"/>
  <c r="F91" i="11"/>
  <c r="G91" i="11"/>
  <c r="H91" i="11"/>
  <c r="I91" i="11"/>
  <c r="J91" i="11"/>
  <c r="K91" i="11"/>
  <c r="B91" i="11"/>
  <c r="I39" i="3"/>
  <c r="J39" i="3"/>
  <c r="K99" i="11"/>
  <c r="J99" i="11"/>
  <c r="I99" i="11"/>
  <c r="H99" i="11"/>
  <c r="G99" i="11"/>
  <c r="F99" i="11"/>
  <c r="E99" i="11"/>
  <c r="D99" i="11"/>
  <c r="C99" i="11"/>
  <c r="B99" i="11"/>
  <c r="K98" i="10"/>
  <c r="J98" i="10"/>
  <c r="I98" i="10"/>
  <c r="H98" i="10"/>
  <c r="G98" i="10"/>
  <c r="F98" i="10"/>
  <c r="E98" i="10"/>
  <c r="D98" i="10"/>
  <c r="C98" i="10"/>
  <c r="B98" i="10"/>
  <c r="K90" i="10"/>
  <c r="J90" i="10"/>
  <c r="I90" i="10"/>
  <c r="H90" i="10"/>
  <c r="G90" i="10"/>
  <c r="F90" i="10"/>
  <c r="E90" i="10"/>
  <c r="D90" i="10"/>
  <c r="C90" i="10"/>
  <c r="B90" i="10"/>
  <c r="K107" i="9"/>
  <c r="J107" i="9"/>
  <c r="I107" i="9"/>
  <c r="H107" i="9"/>
  <c r="G107" i="9"/>
  <c r="F107" i="9"/>
  <c r="E107" i="9"/>
  <c r="D107" i="9"/>
  <c r="C107" i="9"/>
  <c r="B107" i="9"/>
  <c r="K101" i="9"/>
  <c r="J101" i="9"/>
  <c r="I101" i="9"/>
  <c r="H101" i="9"/>
  <c r="G101" i="9"/>
  <c r="F101" i="9"/>
  <c r="E101" i="9"/>
  <c r="D101" i="9"/>
  <c r="C101" i="9"/>
  <c r="B101" i="9"/>
  <c r="K96" i="9"/>
  <c r="J96" i="9"/>
  <c r="I96" i="9"/>
  <c r="H96" i="9"/>
  <c r="G96" i="9"/>
  <c r="F96" i="9"/>
  <c r="E96" i="9"/>
  <c r="D96" i="9"/>
  <c r="C96" i="9"/>
  <c r="B96" i="9"/>
  <c r="K112" i="4"/>
  <c r="J112" i="4"/>
  <c r="I112" i="4"/>
  <c r="H112" i="4"/>
  <c r="G112" i="4"/>
  <c r="F112" i="4"/>
  <c r="E112" i="4"/>
  <c r="D112" i="4"/>
  <c r="C112" i="4"/>
  <c r="B112" i="4"/>
  <c r="K105" i="8"/>
  <c r="J105" i="8"/>
  <c r="I105" i="8"/>
  <c r="H105" i="8"/>
  <c r="G105" i="8"/>
  <c r="F105" i="8"/>
  <c r="E105" i="8"/>
  <c r="D105" i="8"/>
  <c r="C105" i="8"/>
  <c r="B105" i="8"/>
  <c r="K97" i="8"/>
  <c r="J97" i="8"/>
  <c r="I97" i="8"/>
  <c r="H97" i="8"/>
  <c r="G97" i="8"/>
  <c r="F97" i="8"/>
  <c r="E97" i="8"/>
  <c r="D97" i="8"/>
  <c r="C97" i="8"/>
  <c r="B97" i="8"/>
  <c r="C88" i="5"/>
  <c r="D88" i="5"/>
  <c r="E88" i="5"/>
  <c r="F88" i="5"/>
  <c r="G88" i="5"/>
  <c r="H88" i="5"/>
  <c r="I88" i="5"/>
  <c r="J88" i="5"/>
  <c r="K88" i="5"/>
  <c r="B88" i="5"/>
  <c r="J14" i="3"/>
  <c r="J19" i="3"/>
  <c r="J34" i="3"/>
  <c r="J29" i="3"/>
  <c r="J24" i="3"/>
  <c r="J4" i="3" l="1"/>
  <c r="B4" i="3"/>
  <c r="I34" i="3"/>
  <c r="J9" i="3"/>
  <c r="I19" i="3"/>
  <c r="I14" i="3"/>
  <c r="I9" i="3"/>
  <c r="I4" i="3"/>
  <c r="C44" i="3"/>
  <c r="D44" i="3"/>
  <c r="E44" i="3"/>
  <c r="F44" i="3"/>
  <c r="G44" i="3"/>
  <c r="H44" i="3"/>
  <c r="B44" i="3"/>
  <c r="C39" i="3"/>
  <c r="D39" i="3"/>
  <c r="E39" i="3"/>
  <c r="F39" i="3"/>
  <c r="G39" i="3"/>
  <c r="H39" i="3"/>
  <c r="B39" i="3"/>
  <c r="C34" i="3"/>
  <c r="D34" i="3"/>
  <c r="E34" i="3"/>
  <c r="F34" i="3"/>
  <c r="G34" i="3"/>
  <c r="H34" i="3"/>
  <c r="B34" i="3"/>
  <c r="B29" i="3"/>
  <c r="B24" i="3"/>
  <c r="B19" i="3"/>
  <c r="C19" i="3"/>
  <c r="D19" i="3"/>
  <c r="E19" i="3"/>
  <c r="F19" i="3"/>
  <c r="G19" i="3"/>
  <c r="H19" i="3"/>
  <c r="C14" i="3"/>
  <c r="D14" i="3"/>
  <c r="E14" i="3"/>
  <c r="F14" i="3"/>
  <c r="G14" i="3"/>
  <c r="H14" i="3"/>
  <c r="B14" i="3"/>
  <c r="C9" i="3"/>
  <c r="D9" i="3"/>
  <c r="E9" i="3"/>
  <c r="F9" i="3"/>
  <c r="G9" i="3"/>
  <c r="H9" i="3"/>
  <c r="B9" i="3"/>
  <c r="D4" i="3"/>
  <c r="E4" i="3"/>
  <c r="F4" i="3"/>
  <c r="G4" i="3"/>
  <c r="H4" i="3"/>
  <c r="C4" i="3"/>
  <c r="K81" i="5"/>
  <c r="J81" i="5"/>
  <c r="I81" i="5"/>
  <c r="H81" i="5"/>
  <c r="G81" i="5"/>
  <c r="F81" i="5"/>
  <c r="E81" i="5"/>
  <c r="D81" i="5"/>
  <c r="C81" i="5"/>
  <c r="B81" i="5"/>
  <c r="K87" i="1"/>
  <c r="J87" i="1"/>
  <c r="H87" i="1"/>
  <c r="G87" i="1"/>
  <c r="F87" i="1"/>
  <c r="D87" i="1"/>
  <c r="C87" i="1"/>
  <c r="B87" i="1"/>
  <c r="K99" i="6"/>
  <c r="J99" i="6"/>
  <c r="I99" i="6"/>
  <c r="H99" i="6"/>
  <c r="G99" i="6"/>
  <c r="F99" i="6"/>
  <c r="E99" i="6"/>
  <c r="D99" i="6"/>
  <c r="C99" i="6"/>
  <c r="B99" i="6"/>
  <c r="K94" i="6"/>
  <c r="J94" i="6"/>
  <c r="I94" i="6"/>
  <c r="H94" i="6"/>
  <c r="G94" i="6"/>
  <c r="F94" i="6"/>
  <c r="E94" i="6"/>
  <c r="D94" i="6"/>
  <c r="C94" i="6"/>
  <c r="B94" i="6"/>
  <c r="K94" i="7"/>
  <c r="J94" i="7"/>
  <c r="I94" i="7"/>
  <c r="H94" i="7"/>
  <c r="G94" i="7"/>
  <c r="F94" i="7"/>
  <c r="E94" i="7"/>
  <c r="D94" i="7"/>
  <c r="C94" i="7"/>
  <c r="B94" i="7"/>
  <c r="K89" i="7"/>
  <c r="J89" i="7"/>
  <c r="I89" i="7"/>
  <c r="H89" i="7"/>
  <c r="G89" i="7"/>
  <c r="F89" i="7"/>
  <c r="E89" i="7"/>
  <c r="D89" i="7"/>
  <c r="C89" i="7"/>
  <c r="B89" i="7"/>
  <c r="H24" i="3" l="1"/>
  <c r="K95" i="1"/>
  <c r="J95" i="1"/>
  <c r="H95" i="1"/>
  <c r="G95" i="1"/>
  <c r="F95" i="1"/>
  <c r="D95" i="1"/>
  <c r="C95" i="1"/>
  <c r="B95" i="1"/>
  <c r="K105" i="7"/>
  <c r="K110" i="6"/>
  <c r="J110" i="6"/>
  <c r="I110" i="6"/>
  <c r="H110" i="6"/>
  <c r="G110" i="6"/>
  <c r="F110" i="6"/>
  <c r="E110" i="6"/>
  <c r="D110" i="6"/>
  <c r="C110" i="6"/>
  <c r="B110" i="6"/>
  <c r="K105" i="6"/>
  <c r="J105" i="6"/>
  <c r="I105" i="6"/>
  <c r="H105" i="6"/>
  <c r="G105" i="6"/>
  <c r="F105" i="6"/>
  <c r="E105" i="6"/>
  <c r="D105" i="6"/>
  <c r="C105" i="6"/>
  <c r="B105" i="6"/>
  <c r="J105" i="7"/>
  <c r="I105" i="7"/>
  <c r="H105" i="7"/>
  <c r="G105" i="7"/>
  <c r="F105" i="7"/>
  <c r="E105" i="7"/>
  <c r="D105" i="7"/>
  <c r="B105" i="7"/>
  <c r="C105" i="7"/>
  <c r="K100" i="7"/>
  <c r="J100" i="7"/>
  <c r="I100" i="7"/>
  <c r="H100" i="7"/>
  <c r="G100" i="7"/>
  <c r="F100" i="7"/>
  <c r="E100" i="7"/>
  <c r="D100" i="7"/>
  <c r="C100" i="7"/>
  <c r="B100" i="7"/>
  <c r="I27" i="3"/>
  <c r="G24" i="3"/>
  <c r="F24" i="3"/>
  <c r="E24" i="3"/>
  <c r="D24" i="3"/>
  <c r="C24" i="3"/>
  <c r="I24" i="3" s="1"/>
  <c r="H29" i="3"/>
  <c r="G29" i="3"/>
  <c r="F29" i="3"/>
  <c r="E29" i="3"/>
  <c r="D29" i="3"/>
  <c r="C29" i="3"/>
  <c r="I29" i="3" l="1"/>
</calcChain>
</file>

<file path=xl/sharedStrings.xml><?xml version="1.0" encoding="utf-8"?>
<sst xmlns="http://schemas.openxmlformats.org/spreadsheetml/2006/main" count="2388" uniqueCount="279">
  <si>
    <t>Bacterial Pneumonia</t>
  </si>
  <si>
    <t>UTI</t>
  </si>
  <si>
    <t>CHF</t>
  </si>
  <si>
    <t>Hypertension</t>
  </si>
  <si>
    <t>COPD or Asthma in older adults</t>
  </si>
  <si>
    <t>Diabetes ST</t>
  </si>
  <si>
    <t>Diabetes LT</t>
  </si>
  <si>
    <t>ALL PPH combined</t>
  </si>
  <si>
    <t>90+ Years</t>
  </si>
  <si>
    <t>Other</t>
  </si>
  <si>
    <t>Medicare</t>
  </si>
  <si>
    <t>Uninsured</t>
  </si>
  <si>
    <t>Medicaid</t>
  </si>
  <si>
    <t>B mean Billion</t>
  </si>
  <si>
    <t>Hospitalizations by Provider Name (percentages)</t>
  </si>
  <si>
    <t>Hospitalizations by zip code of residence (percentages)</t>
  </si>
  <si>
    <t>Avg. Length of Hospital Stay</t>
  </si>
  <si>
    <t>Avg. Hospital Charge</t>
  </si>
  <si>
    <t>Total Approximate Hospital Charges</t>
  </si>
  <si>
    <t>Private Health Insurance</t>
  </si>
  <si>
    <t>Discharged to</t>
  </si>
  <si>
    <t>Home/Self Care</t>
  </si>
  <si>
    <t>Skilled Nursing Facility</t>
  </si>
  <si>
    <t>values less than 3% are included with others</t>
  </si>
  <si>
    <t>Data is based on county of residence- not the county where the individual was hospitalized</t>
  </si>
  <si>
    <t>Data Source: Center for Health Statistics, Texas Department of State Health Services March 17,2015</t>
  </si>
  <si>
    <r>
      <t>Adult residents of</t>
    </r>
    <r>
      <rPr>
        <b/>
        <sz val="11"/>
        <color theme="1"/>
        <rFont val="Calibri"/>
        <family val="2"/>
        <scheme val="minor"/>
      </rPr>
      <t xml:space="preserve"> Colorado</t>
    </r>
    <r>
      <rPr>
        <sz val="11"/>
        <color theme="1"/>
        <rFont val="Calibri"/>
        <family val="2"/>
        <scheme val="minor"/>
      </rPr>
      <t xml:space="preserve"> County 2008-2013</t>
    </r>
  </si>
  <si>
    <r>
      <t>Adult residents of</t>
    </r>
    <r>
      <rPr>
        <b/>
        <sz val="11"/>
        <color theme="1"/>
        <rFont val="Calibri"/>
        <family val="2"/>
        <scheme val="minor"/>
      </rPr>
      <t xml:space="preserve"> Chambers</t>
    </r>
    <r>
      <rPr>
        <sz val="11"/>
        <color theme="1"/>
        <rFont val="Calibri"/>
        <family val="2"/>
        <scheme val="minor"/>
      </rPr>
      <t xml:space="preserve">  County 2008-2013</t>
    </r>
  </si>
  <si>
    <t>Adult residents of Calhoun County 2008-2013</t>
  </si>
  <si>
    <t>Adult residents of Matagorda County 2008-2013</t>
  </si>
  <si>
    <t>Adult residents of Wharton County 2008-2013</t>
  </si>
  <si>
    <t>35-39 Years</t>
  </si>
  <si>
    <t>40-44 Years</t>
  </si>
  <si>
    <t>45-49 Years</t>
  </si>
  <si>
    <t>50-54 Years</t>
  </si>
  <si>
    <t>55-59 Years</t>
  </si>
  <si>
    <t>60-64 Years</t>
  </si>
  <si>
    <t>65-69 Years</t>
  </si>
  <si>
    <t>70-74 Years</t>
  </si>
  <si>
    <t>75-79 Years</t>
  </si>
  <si>
    <t>80-84 Years</t>
  </si>
  <si>
    <t>85-89</t>
  </si>
  <si>
    <t xml:space="preserve">other </t>
  </si>
  <si>
    <t>North Cypress Medical Center</t>
  </si>
  <si>
    <t>Methodist Hospital</t>
  </si>
  <si>
    <t>Houston Northwest Medical Center</t>
  </si>
  <si>
    <t>Methodist Willowbrook Hospital</t>
  </si>
  <si>
    <t>Bayshore Medical Center</t>
  </si>
  <si>
    <t>San Jacinto Methodist Hospital</t>
  </si>
  <si>
    <t>Memorial Hermann Northwest Hospital</t>
  </si>
  <si>
    <t xml:space="preserve">Ben Taub Hospital </t>
  </si>
  <si>
    <t>Memorial Hermann Southeast Hospital</t>
  </si>
  <si>
    <t xml:space="preserve">Memorial Hermann Northeast </t>
  </si>
  <si>
    <t>5.7 days</t>
  </si>
  <si>
    <t xml:space="preserve"> Care of Home Health Services</t>
  </si>
  <si>
    <t>NA</t>
  </si>
  <si>
    <t xml:space="preserve">St Lukes Episcopal Hospital </t>
  </si>
  <si>
    <t>St Joseph Medical Center</t>
  </si>
  <si>
    <t>Memorial Hermann Southwest</t>
  </si>
  <si>
    <t>Lyndon B Johnson</t>
  </si>
  <si>
    <t>Memorial Hermann Hospital</t>
  </si>
  <si>
    <t>30-34 years</t>
  </si>
  <si>
    <t>West Houston Medical Center</t>
  </si>
  <si>
    <t>Memorial Hermann Memorial City Medical Center</t>
  </si>
  <si>
    <t>Cypress Fairbanks Medical Center</t>
  </si>
  <si>
    <t xml:space="preserve">                            </t>
  </si>
  <si>
    <t>East Houston Regional medical Center</t>
  </si>
  <si>
    <t>Kingwood Medical Center</t>
  </si>
  <si>
    <t>25-29 years</t>
  </si>
  <si>
    <t>20-24 years</t>
  </si>
  <si>
    <t>18-19</t>
  </si>
  <si>
    <t>Memorial Hermann Katy Hospital</t>
  </si>
  <si>
    <t>Methodist West Houston Hospital</t>
  </si>
  <si>
    <t>Oakbend Medical Center</t>
  </si>
  <si>
    <t>St Joseph Regional Health Center</t>
  </si>
  <si>
    <t>Scott &amp; White Hospital Brenham</t>
  </si>
  <si>
    <t>other</t>
  </si>
  <si>
    <t>Citizens Medical Center</t>
  </si>
  <si>
    <t>DeTar Hospital-Navarro</t>
  </si>
  <si>
    <t>Expected  Source of  First Payment (Percentages)</t>
  </si>
  <si>
    <t>Expected  Source of First Payment (Percentages)</t>
  </si>
  <si>
    <t>Expected  Source of First Payment (percentages)</t>
  </si>
  <si>
    <t xml:space="preserve">Other </t>
  </si>
  <si>
    <t>Baptist Hospitals of Southeast Texas</t>
  </si>
  <si>
    <t>CHRISTUS Hospital</t>
  </si>
  <si>
    <t>CHRISTIUS St Elizabeth Hospital</t>
  </si>
  <si>
    <t>Discharged/transferred to Medicare-Certified long term hospital care</t>
  </si>
  <si>
    <t>Rice Medical Center</t>
  </si>
  <si>
    <t xml:space="preserve">CHRISTUS St Catherine Hospital </t>
  </si>
  <si>
    <t>Gulf Coast Medical Center</t>
  </si>
  <si>
    <t>El Campo Memorial Hospital</t>
  </si>
  <si>
    <t xml:space="preserve">Memorial Hermann Katy Hospital </t>
  </si>
  <si>
    <t>Discharged to other short term general hospital</t>
  </si>
  <si>
    <t>Methodist Sugar Land Hospital</t>
  </si>
  <si>
    <t>Memorial Hermann Sugar Land</t>
  </si>
  <si>
    <t xml:space="preserve">St Lukes Sugar Land Hospital </t>
  </si>
  <si>
    <t>Matagorda Regional Medical Center</t>
  </si>
  <si>
    <t xml:space="preserve">Matagorda General Hospital </t>
  </si>
  <si>
    <t>Palacios Community Medical Center</t>
  </si>
  <si>
    <t>Low Discharge Volume Hospital</t>
  </si>
  <si>
    <t xml:space="preserve"> </t>
  </si>
  <si>
    <t>CHRISTUS St Catherine Hospital</t>
  </si>
  <si>
    <t>Tomball Regional Medical Center</t>
  </si>
  <si>
    <t xml:space="preserve">El Campo Memorial Hospital </t>
  </si>
  <si>
    <t xml:space="preserve">Memorial Hermann Sugar Land </t>
  </si>
  <si>
    <t>$76,785, 125</t>
  </si>
  <si>
    <t>Discharged to intermediate care facility</t>
  </si>
  <si>
    <t>Dehydration</t>
  </si>
  <si>
    <t>Doctors Hospital Tidwell</t>
  </si>
  <si>
    <t>UT MD Anderson Cancer Center</t>
  </si>
  <si>
    <t>Left against medical advice</t>
  </si>
  <si>
    <t>Angina w/o procedures</t>
  </si>
  <si>
    <t xml:space="preserve">Winnie community Hospital </t>
  </si>
  <si>
    <t>Discharged/transferred within this institution to Medicare-approved swing bed</t>
  </si>
  <si>
    <t xml:space="preserve">Columbus community Hospital </t>
  </si>
  <si>
    <t xml:space="preserve">Methodist Hospital </t>
  </si>
  <si>
    <t>Adult residents of Waller County 2008-2013</t>
  </si>
  <si>
    <t xml:space="preserve">Tomball Regional Hospital </t>
  </si>
  <si>
    <t>Methodist West Houston  Hospital</t>
  </si>
  <si>
    <t>The preventable hospitalization conditions were selected by the Agency for Healthcare Research and Quality (AHRQ). AHRQ (www.ahrq.gov) is the lead federal agency responsible for research on health care quality, costs, outcomes and patient safety.</t>
  </si>
  <si>
    <t>The data comes from the Texas Health Care Information Collection in the Center for Health Statistics at the Texas Department of State Health Services (www.dshs.state.tx.us/thcic).</t>
  </si>
  <si>
    <t>Potential Preventable Hospitalizations</t>
  </si>
  <si>
    <t>From http://www.dshs.state.tx.us/ph/default.shtm</t>
  </si>
  <si>
    <r>
      <t>·</t>
    </r>
    <r>
      <rPr>
        <sz val="7"/>
        <color rgb="FF3D3D3E"/>
        <rFont val="Times New Roman"/>
        <family val="1"/>
      </rPr>
      <t xml:space="preserve">         </t>
    </r>
    <r>
      <rPr>
        <b/>
        <sz val="9"/>
        <color rgb="FF3D3D3E"/>
        <rFont val="Verdana"/>
        <family val="2"/>
      </rPr>
      <t>The purpose of this information is to assist in improving healthcare and reducing healthcare costs.</t>
    </r>
  </si>
  <si>
    <t>This information is not an evaluation of hospitals or other healthcare providers</t>
  </si>
  <si>
    <r>
      <t>·</t>
    </r>
    <r>
      <rPr>
        <sz val="7"/>
        <color rgb="FF3D3D3E"/>
        <rFont val="Times New Roman"/>
        <family val="1"/>
      </rPr>
      <t xml:space="preserve">         </t>
    </r>
    <r>
      <rPr>
        <sz val="9"/>
        <color rgb="FF3D3D3E"/>
        <rFont val="Verdana"/>
        <family val="2"/>
      </rPr>
      <t xml:space="preserve">Hospitalizations for the conditions included in document are called </t>
    </r>
    <r>
      <rPr>
        <b/>
        <sz val="9"/>
        <color rgb="FF3D3D3E"/>
        <rFont val="Verdana"/>
        <family val="2"/>
      </rPr>
      <t>potentially preventable</t>
    </r>
    <r>
      <rPr>
        <sz val="9"/>
        <color rgb="FF3D3D3E"/>
        <rFont val="Verdana"/>
        <family val="2"/>
      </rPr>
      <t xml:space="preserve">, because </t>
    </r>
    <r>
      <rPr>
        <b/>
        <sz val="9"/>
        <color rgb="FF3D3D3E"/>
        <rFont val="Verdana"/>
        <family val="2"/>
      </rPr>
      <t>if the individual had access to and cooperated with appropriate outpatient healthcare, the hospitalization would likely not have occurred</t>
    </r>
    <r>
      <rPr>
        <sz val="9"/>
        <color rgb="FF3D3D3E"/>
        <rFont val="Verdana"/>
        <family val="2"/>
      </rPr>
      <t>.</t>
    </r>
  </si>
  <si>
    <t>Compiled by June Hanke RN MSN, MPH</t>
  </si>
  <si>
    <t>Harris Health System</t>
  </si>
  <si>
    <t>Health System Strategy</t>
  </si>
  <si>
    <t>713-566-6516</t>
  </si>
  <si>
    <t xml:space="preserve">Discharged/transferred to Medicare-Certified long term care hospital </t>
  </si>
  <si>
    <t xml:space="preserve">St. Lukes Episcopal Hosptial </t>
  </si>
  <si>
    <t>Memorial Hermann Memorial city Medical Center</t>
  </si>
  <si>
    <t>North cypress Medical Center</t>
  </si>
  <si>
    <t>College Station Medical Center</t>
  </si>
  <si>
    <t>Methodist Sugar Land</t>
  </si>
  <si>
    <t>St. Joseph Medical Center</t>
  </si>
  <si>
    <t>Memorial Hospital</t>
  </si>
  <si>
    <t>Ben Taub</t>
  </si>
  <si>
    <t>Expired</t>
  </si>
  <si>
    <t>Discharged to:</t>
  </si>
  <si>
    <r>
      <t xml:space="preserve">Adult residents of </t>
    </r>
    <r>
      <rPr>
        <b/>
        <sz val="11"/>
        <color theme="1"/>
        <rFont val="Calibri"/>
        <family val="2"/>
        <scheme val="minor"/>
      </rPr>
      <t xml:space="preserve">Fort Bend </t>
    </r>
    <r>
      <rPr>
        <sz val="11"/>
        <color theme="1"/>
        <rFont val="Calibri"/>
        <family val="2"/>
        <scheme val="minor"/>
      </rPr>
      <t>county 2008-2013</t>
    </r>
  </si>
  <si>
    <t>$25, 003</t>
  </si>
  <si>
    <r>
      <t xml:space="preserve">Adult residents of </t>
    </r>
    <r>
      <rPr>
        <b/>
        <sz val="11"/>
        <color theme="1"/>
        <rFont val="Calibri"/>
        <family val="2"/>
        <scheme val="minor"/>
      </rPr>
      <t xml:space="preserve">Harris </t>
    </r>
    <r>
      <rPr>
        <sz val="11"/>
        <color theme="1"/>
        <rFont val="Calibri"/>
        <family val="2"/>
        <scheme val="minor"/>
      </rPr>
      <t>county 2008-2013</t>
    </r>
  </si>
  <si>
    <r>
      <t xml:space="preserve">Adult residents of </t>
    </r>
    <r>
      <rPr>
        <b/>
        <sz val="11"/>
        <color theme="1"/>
        <rFont val="Calibri"/>
        <family val="2"/>
        <scheme val="minor"/>
      </rPr>
      <t xml:space="preserve">Austin </t>
    </r>
    <r>
      <rPr>
        <sz val="11"/>
        <color theme="1"/>
        <rFont val="Calibri"/>
        <family val="2"/>
        <scheme val="minor"/>
      </rPr>
      <t>county 2008-2013</t>
    </r>
  </si>
  <si>
    <t>Austin</t>
  </si>
  <si>
    <t>Calhoun</t>
  </si>
  <si>
    <t>Chambers</t>
  </si>
  <si>
    <t>Fort bend</t>
  </si>
  <si>
    <t>Harris</t>
  </si>
  <si>
    <t>Matagorda</t>
  </si>
  <si>
    <t>Wharton</t>
  </si>
  <si>
    <t>Harris &lt;18</t>
  </si>
  <si>
    <t>Harris  18 and over</t>
  </si>
  <si>
    <t>American Community Survey info one year estimates</t>
  </si>
  <si>
    <t>Fort  Bend &lt;18</t>
  </si>
  <si>
    <t>fort Bend 18 and over</t>
  </si>
  <si>
    <t>2008-2013</t>
  </si>
  <si>
    <t>Rate per 100,000 pop 18 and older</t>
  </si>
  <si>
    <t>Population 2008-2013, 18 and older</t>
  </si>
  <si>
    <t>Healthcare Research and Quality (AHRQ) Quality Indicators™ QIs. The rates are based on analysis of 45 States from the 2012 AHRQ Healthcare Cost and Utilization Project (HCUP) State Inpatient Databases (SID)</t>
  </si>
  <si>
    <t>http://www.qualityindicators.ahrq.gov/Downloads/Modules/PQI/V50/Version_50_Benchmark_Tables_PQI.pdf</t>
  </si>
  <si>
    <t>AHRQ March 2014</t>
  </si>
  <si>
    <t>Population 2013, 18 and older</t>
  </si>
  <si>
    <t xml:space="preserve"> Total Hospitalizations 2008-2013</t>
  </si>
  <si>
    <t xml:space="preserve"> Total Hospitalizations 2013</t>
  </si>
  <si>
    <t>Harris County Hospitalizations Source: Center for Health Statistics, Texas Department of State Health Services</t>
  </si>
  <si>
    <t>Memorial Hermann Southest</t>
  </si>
  <si>
    <t>Waller</t>
  </si>
  <si>
    <t>Colorado</t>
  </si>
  <si>
    <r>
      <t xml:space="preserve">Adult residents of </t>
    </r>
    <r>
      <rPr>
        <b/>
        <sz val="11"/>
        <color theme="1"/>
        <rFont val="Calibri"/>
        <family val="2"/>
        <scheme val="minor"/>
      </rPr>
      <t xml:space="preserve">Harris </t>
    </r>
    <r>
      <rPr>
        <sz val="11"/>
        <color theme="1"/>
        <rFont val="Calibri"/>
        <family val="2"/>
        <scheme val="minor"/>
      </rPr>
      <t>county 2007-2012</t>
    </r>
  </si>
  <si>
    <t xml:space="preserve"> Total Hospitalizations 2007-2012</t>
  </si>
  <si>
    <t xml:space="preserve"> Total Hospitalizations 2012</t>
  </si>
  <si>
    <t>Population 2007-2012, 18 and older</t>
  </si>
  <si>
    <t>Population 2012, 18 and older</t>
  </si>
  <si>
    <t>Austin &lt;18</t>
  </si>
  <si>
    <t>American Community Survey info Three year estimates</t>
  </si>
  <si>
    <t>Austin 18 and over</t>
  </si>
  <si>
    <t>Calhoun &lt;18</t>
  </si>
  <si>
    <t>Calhoun 18 and over</t>
  </si>
  <si>
    <t>Chambers &lt;18</t>
  </si>
  <si>
    <t>Chambers 18  and over</t>
  </si>
  <si>
    <t>Matagorda &lt;18</t>
  </si>
  <si>
    <t>Matagorda 18 and over</t>
  </si>
  <si>
    <t>Waller &lt;18</t>
  </si>
  <si>
    <t>Waller 18 and over</t>
  </si>
  <si>
    <t>Wharton 18 and over</t>
  </si>
  <si>
    <t>Wharton &lt;18</t>
  </si>
  <si>
    <t>Colorado  &lt;18</t>
  </si>
  <si>
    <t>Colorado 18 and over</t>
  </si>
  <si>
    <t>2007-2012</t>
  </si>
  <si>
    <t>CHRISTUS Spohn Hospital corpus Christi</t>
  </si>
  <si>
    <t>Methodist Specialty &amp; Transplant Hospital</t>
  </si>
  <si>
    <t>discharged to other short term general hospital</t>
  </si>
  <si>
    <t>discharged to inpatient rehbilitation facility</t>
  </si>
  <si>
    <t>Methodist Willowbrook</t>
  </si>
  <si>
    <t xml:space="preserve">Memorial Hermann Memorial City Medical Center </t>
  </si>
  <si>
    <t>Grimes St. Joseph Health Center</t>
  </si>
  <si>
    <t xml:space="preserve">Methodist Sugar Land Hospital </t>
  </si>
  <si>
    <t>Discharged / transferred to Medicare- certified long term care hospital</t>
  </si>
  <si>
    <t>Brazosport Regional Health System</t>
  </si>
  <si>
    <t>Discharged to hospice-medical facility</t>
  </si>
  <si>
    <t>Left against medical advise</t>
  </si>
  <si>
    <t>Gulf coast Medical Center</t>
  </si>
  <si>
    <t>St Lukes Episcopal Hospital</t>
  </si>
  <si>
    <t>Kindred Hospital Sugar Land</t>
  </si>
  <si>
    <t>Memorial Hermann Southwest Hospital</t>
  </si>
  <si>
    <t>Discharged to immediate care facility</t>
  </si>
  <si>
    <t xml:space="preserve">St Lukes Episcopal Hosptial </t>
  </si>
  <si>
    <t>Memorial Hermann Baptist Beaumont Hospital</t>
  </si>
  <si>
    <t>Medical Center-southeast Texas</t>
  </si>
  <si>
    <t>Methodist</t>
  </si>
  <si>
    <t>UT Medical Branch Hospital</t>
  </si>
  <si>
    <t>CHRISTIUS Hospital-St Mary</t>
  </si>
  <si>
    <t xml:space="preserve">                </t>
  </si>
  <si>
    <t>Liberty-Dayton Regional Medical Center</t>
  </si>
  <si>
    <t xml:space="preserve">Memorial Hermann Hospital </t>
  </si>
  <si>
    <t>Kindred Hospital Baytown</t>
  </si>
  <si>
    <t>Triumph Hosptial Baytown</t>
  </si>
  <si>
    <t>St Marks Medical Center</t>
  </si>
  <si>
    <t>Discharged to hospice- medical facility</t>
  </si>
  <si>
    <t>Heart Hospstial -Austin</t>
  </si>
  <si>
    <t>Methodist West Houston</t>
  </si>
  <si>
    <t xml:space="preserve">St. Lukes Episcopal Hospital </t>
  </si>
  <si>
    <t>Round Rock Medical Center</t>
  </si>
  <si>
    <t xml:space="preserve">Methodist Willowbrook Hospital </t>
  </si>
  <si>
    <t xml:space="preserve">Memorial Hermann  Hospital </t>
  </si>
  <si>
    <t>Discharged / transferred to inpatient rehabilitation facility</t>
  </si>
  <si>
    <t>Baseline Data Source: Prevention Quality indicator v4.5 Benchmark Data Tables.Available at http://www.qualityindicators.ahrq.gov/Modules/pqi_resources.aspx  Prevention Quality Indicators (PQI). The rates are based on analysis of 44 states from the 2010 Agency for Healthcare Research and Quality’s Healthcare Cost and Utilization Project (HCUP) State Inpatient Databases (SID)</t>
  </si>
  <si>
    <t xml:space="preserve">They  are nationwide comparative rates for the Agency for Healthcare Research and Quality (AHRQ) </t>
  </si>
  <si>
    <t>June.Hanke@harrishealth.org</t>
  </si>
  <si>
    <t>Adult residents of Austin County 2007-2012</t>
  </si>
  <si>
    <r>
      <t xml:space="preserve">Adult residents of </t>
    </r>
    <r>
      <rPr>
        <b/>
        <sz val="11"/>
        <color theme="1"/>
        <rFont val="Calibri"/>
        <family val="2"/>
        <scheme val="minor"/>
      </rPr>
      <t>Austin C</t>
    </r>
    <r>
      <rPr>
        <sz val="11"/>
        <color theme="1"/>
        <rFont val="Calibri"/>
        <family val="2"/>
        <scheme val="minor"/>
      </rPr>
      <t>ounty 2008-2013</t>
    </r>
  </si>
  <si>
    <r>
      <t xml:space="preserve">Adult residents of </t>
    </r>
    <r>
      <rPr>
        <b/>
        <sz val="11"/>
        <color theme="1"/>
        <rFont val="Calibri"/>
        <family val="2"/>
        <scheme val="minor"/>
      </rPr>
      <t>Calhoun C</t>
    </r>
    <r>
      <rPr>
        <sz val="11"/>
        <color theme="1"/>
        <rFont val="Calibri"/>
        <family val="2"/>
        <scheme val="minor"/>
      </rPr>
      <t>ounty 2007-2012</t>
    </r>
  </si>
  <si>
    <t>Adult residents of Calhoun county 2008-2013</t>
  </si>
  <si>
    <r>
      <t>Adult residents ofChambers</t>
    </r>
    <r>
      <rPr>
        <b/>
        <sz val="11"/>
        <color theme="1"/>
        <rFont val="Calibri"/>
        <family val="2"/>
        <scheme val="minor"/>
      </rPr>
      <t xml:space="preserve"> </t>
    </r>
    <r>
      <rPr>
        <sz val="11"/>
        <color theme="1"/>
        <rFont val="Calibri"/>
        <family val="2"/>
        <scheme val="minor"/>
      </rPr>
      <t>county 2007-2012</t>
    </r>
  </si>
  <si>
    <r>
      <t xml:space="preserve">Adult residents of </t>
    </r>
    <r>
      <rPr>
        <b/>
        <sz val="11"/>
        <color theme="1"/>
        <rFont val="Calibri"/>
        <family val="2"/>
        <scheme val="minor"/>
      </rPr>
      <t>Chambers c</t>
    </r>
    <r>
      <rPr>
        <sz val="11"/>
        <color theme="1"/>
        <rFont val="Calibri"/>
        <family val="2"/>
        <scheme val="minor"/>
      </rPr>
      <t>ounty 2008-2013</t>
    </r>
  </si>
  <si>
    <r>
      <t xml:space="preserve">Adult residents of </t>
    </r>
    <r>
      <rPr>
        <b/>
        <sz val="11"/>
        <color theme="1"/>
        <rFont val="Calibri"/>
        <family val="2"/>
        <scheme val="minor"/>
      </rPr>
      <t xml:space="preserve">colorado </t>
    </r>
    <r>
      <rPr>
        <sz val="11"/>
        <color theme="1"/>
        <rFont val="Calibri"/>
        <family val="2"/>
        <scheme val="minor"/>
      </rPr>
      <t>county 2007-2012</t>
    </r>
  </si>
  <si>
    <r>
      <t>Adult residents ofColorado</t>
    </r>
    <r>
      <rPr>
        <b/>
        <sz val="11"/>
        <color theme="1"/>
        <rFont val="Calibri"/>
        <family val="2"/>
        <scheme val="minor"/>
      </rPr>
      <t xml:space="preserve"> </t>
    </r>
    <r>
      <rPr>
        <sz val="11"/>
        <color theme="1"/>
        <rFont val="Calibri"/>
        <family val="2"/>
        <scheme val="minor"/>
      </rPr>
      <t>county 2008-2013</t>
    </r>
  </si>
  <si>
    <r>
      <t>Adult residents of F</t>
    </r>
    <r>
      <rPr>
        <b/>
        <sz val="11"/>
        <color theme="1"/>
        <rFont val="Calibri"/>
        <family val="2"/>
        <scheme val="minor"/>
      </rPr>
      <t xml:space="preserve">ort Bend </t>
    </r>
    <r>
      <rPr>
        <sz val="11"/>
        <color theme="1"/>
        <rFont val="Calibri"/>
        <family val="2"/>
        <scheme val="minor"/>
      </rPr>
      <t>county 2007-2012</t>
    </r>
  </si>
  <si>
    <r>
      <t xml:space="preserve">Adult residents of </t>
    </r>
    <r>
      <rPr>
        <b/>
        <sz val="11"/>
        <color theme="1"/>
        <rFont val="Calibri"/>
        <family val="2"/>
        <scheme val="minor"/>
      </rPr>
      <t xml:space="preserve">Matagorda </t>
    </r>
    <r>
      <rPr>
        <sz val="11"/>
        <color theme="1"/>
        <rFont val="Calibri"/>
        <family val="2"/>
        <scheme val="minor"/>
      </rPr>
      <t>county 2007-2012</t>
    </r>
  </si>
  <si>
    <r>
      <t xml:space="preserve">Adult residents of </t>
    </r>
    <r>
      <rPr>
        <b/>
        <sz val="11"/>
        <color theme="1"/>
        <rFont val="Calibri"/>
        <family val="2"/>
        <scheme val="minor"/>
      </rPr>
      <t xml:space="preserve">Madagorda </t>
    </r>
    <r>
      <rPr>
        <sz val="11"/>
        <color theme="1"/>
        <rFont val="Calibri"/>
        <family val="2"/>
        <scheme val="minor"/>
      </rPr>
      <t>county 2008-2013</t>
    </r>
  </si>
  <si>
    <r>
      <t xml:space="preserve">Adult residents of </t>
    </r>
    <r>
      <rPr>
        <b/>
        <sz val="11"/>
        <color theme="1"/>
        <rFont val="Calibri"/>
        <family val="2"/>
        <scheme val="minor"/>
      </rPr>
      <t xml:space="preserve">Waller </t>
    </r>
    <r>
      <rPr>
        <sz val="11"/>
        <color theme="1"/>
        <rFont val="Calibri"/>
        <family val="2"/>
        <scheme val="minor"/>
      </rPr>
      <t>county 2007-2012</t>
    </r>
  </si>
  <si>
    <r>
      <t xml:space="preserve">Adult residents of </t>
    </r>
    <r>
      <rPr>
        <b/>
        <sz val="11"/>
        <color theme="1"/>
        <rFont val="Calibri"/>
        <family val="2"/>
        <scheme val="minor"/>
      </rPr>
      <t xml:space="preserve">Waller </t>
    </r>
    <r>
      <rPr>
        <sz val="11"/>
        <color theme="1"/>
        <rFont val="Calibri"/>
        <family val="2"/>
        <scheme val="minor"/>
      </rPr>
      <t>county 2008-2013</t>
    </r>
  </si>
  <si>
    <r>
      <t xml:space="preserve">Adult residents of </t>
    </r>
    <r>
      <rPr>
        <b/>
        <sz val="11"/>
        <color theme="1"/>
        <rFont val="Calibri"/>
        <family val="2"/>
        <scheme val="minor"/>
      </rPr>
      <t xml:space="preserve">Wharton </t>
    </r>
    <r>
      <rPr>
        <sz val="11"/>
        <color theme="1"/>
        <rFont val="Calibri"/>
        <family val="2"/>
        <scheme val="minor"/>
      </rPr>
      <t>county 2007-2012</t>
    </r>
  </si>
  <si>
    <r>
      <t xml:space="preserve">Adult residents of </t>
    </r>
    <r>
      <rPr>
        <b/>
        <sz val="11"/>
        <color theme="1"/>
        <rFont val="Calibri"/>
        <family val="2"/>
        <scheme val="minor"/>
      </rPr>
      <t xml:space="preserve">Wharton </t>
    </r>
    <r>
      <rPr>
        <sz val="11"/>
        <color theme="1"/>
        <rFont val="Calibri"/>
        <family val="2"/>
        <scheme val="minor"/>
      </rPr>
      <t>county 2008-2013</t>
    </r>
  </si>
  <si>
    <t>Columbus  Community Hospital</t>
  </si>
  <si>
    <t>Number too small</t>
  </si>
  <si>
    <t xml:space="preserve">Number too small </t>
  </si>
  <si>
    <t xml:space="preserve"> Total number of Hospitalizations </t>
  </si>
  <si>
    <t>White  (Percentatage)</t>
  </si>
  <si>
    <t>Black  (Percentatage)</t>
  </si>
  <si>
    <t>Other (race)  (Percentatage)</t>
  </si>
  <si>
    <t>Avg. Length of Hospital Stay days</t>
  </si>
  <si>
    <t>Total  Number of Hospitalizations</t>
  </si>
  <si>
    <t>Total number of Hospitalizations</t>
  </si>
  <si>
    <t>Female (Percentage)</t>
  </si>
  <si>
    <t>Male (Percentage)</t>
  </si>
  <si>
    <t>White (Percentage)</t>
  </si>
  <si>
    <t>Black (Percentage)</t>
  </si>
  <si>
    <t>Other (race) (Percentage)</t>
  </si>
  <si>
    <t>Age (Percentage)</t>
  </si>
  <si>
    <t>Discharged to (Percentage)</t>
  </si>
  <si>
    <t>Male  (Percentage)</t>
  </si>
  <si>
    <t>Hispanic (Percentage)</t>
  </si>
  <si>
    <t>Non Hispanic (Percentage)</t>
  </si>
  <si>
    <t>Female  (Percentage)</t>
  </si>
  <si>
    <t>White  (Percentage)</t>
  </si>
  <si>
    <t>Age  (Percentage)</t>
  </si>
  <si>
    <t>Discharged to  (Percentage)</t>
  </si>
  <si>
    <t>American Indian/Eskimo/Aleut (Percentage)</t>
  </si>
  <si>
    <t>Other  (Percentage)</t>
  </si>
  <si>
    <t>America Indian/Eskimo /Aleut (Percentage)</t>
  </si>
  <si>
    <t>Asian or Pacific Islander (Percentage)</t>
  </si>
  <si>
    <t>AHRQ Version 5.0 bench mark rate</t>
  </si>
  <si>
    <t>Total Hospitalizations 2012</t>
  </si>
  <si>
    <t>Total Number of  Hospitalizations</t>
  </si>
  <si>
    <t>Total Number of Hospitalizations</t>
  </si>
  <si>
    <t>Expected  Source of First Payment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</si>
</sst>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u/>
      <sz val="11"/>
      <color theme="10"/>
      <name val="Calibri"/>
      <family val="2"/>
      <scheme val="minor"/>
    </font>
    <font>
      <sz val="10"/>
      <color rgb="FF3D3D3E"/>
      <name val="Symbol"/>
      <family val="1"/>
      <charset val="2"/>
    </font>
    <font>
      <sz val="7"/>
      <color rgb="FF3D3D3E"/>
      <name val="Times New Roman"/>
      <family val="1"/>
    </font>
    <font>
      <sz val="9"/>
      <color rgb="FF3D3D3E"/>
      <name val="Verdana"/>
      <family val="2"/>
    </font>
    <font>
      <b/>
      <sz val="9"/>
      <color rgb="FF3D3D3E"/>
      <name val="Verdana"/>
      <family val="2"/>
    </font>
    <font>
      <sz val="11"/>
      <color theme="1"/>
      <name val="Calibri"/>
      <family val="2"/>
      <scheme val="minor"/>
    </font>
    <font>
      <sz val="10"/>
      <name val="Arial"/>
      <family val="2"/>
    </font>
    <font>
      <b/>
      <sz val="11"/>
      <color rgb="FFFF0000"/>
      <name val="Calibri"/>
      <family val="2"/>
      <scheme val="minor"/>
    </font>
    <font>
      <b/>
      <sz val="11"/>
      <name val="Calibri"/>
      <family val="2"/>
      <scheme val="minor"/>
    </font>
    <font>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0" borderId="0"/>
  </cellStyleXfs>
  <cellXfs count="88">
    <xf numFmtId="0" fontId="0" fillId="0" borderId="0" xfId="0"/>
    <xf numFmtId="0" fontId="1" fillId="0" borderId="0" xfId="0" applyFont="1"/>
    <xf numFmtId="3" fontId="0" fillId="0" borderId="0" xfId="0" applyNumberFormat="1"/>
    <xf numFmtId="0" fontId="0" fillId="0" borderId="0" xfId="0" applyFont="1"/>
    <xf numFmtId="0" fontId="0" fillId="0" borderId="0" xfId="0" applyAlignment="1">
      <alignment horizontal="right"/>
    </xf>
    <xf numFmtId="0" fontId="0" fillId="0" borderId="0" xfId="0" applyAlignment="1">
      <alignment wrapText="1"/>
    </xf>
    <xf numFmtId="0" fontId="4" fillId="0" borderId="0" xfId="1" applyAlignment="1">
      <alignment vertical="center"/>
    </xf>
    <xf numFmtId="0" fontId="5" fillId="0" borderId="0" xfId="0" applyFont="1" applyAlignment="1">
      <alignment horizontal="left" vertical="center" indent="2"/>
    </xf>
    <xf numFmtId="0" fontId="7" fillId="0" borderId="0" xfId="0" applyFont="1"/>
    <xf numFmtId="0" fontId="0" fillId="0" borderId="0" xfId="0" applyFill="1"/>
    <xf numFmtId="0" fontId="0" fillId="0" borderId="1" xfId="0" applyBorder="1"/>
    <xf numFmtId="0" fontId="0" fillId="0" borderId="1" xfId="0" applyBorder="1" applyAlignment="1">
      <alignment horizontal="right"/>
    </xf>
    <xf numFmtId="3" fontId="0" fillId="0" borderId="1" xfId="0" applyNumberFormat="1" applyBorder="1"/>
    <xf numFmtId="3" fontId="0" fillId="0" borderId="1" xfId="0" applyNumberFormat="1" applyBorder="1" applyAlignment="1">
      <alignment horizontal="right"/>
    </xf>
    <xf numFmtId="0" fontId="0" fillId="4" borderId="1" xfId="0" applyFill="1" applyBorder="1"/>
    <xf numFmtId="0" fontId="0" fillId="4" borderId="1" xfId="0" applyFill="1" applyBorder="1" applyAlignment="1">
      <alignment horizontal="right"/>
    </xf>
    <xf numFmtId="6" fontId="0" fillId="0" borderId="1" xfId="0" applyNumberFormat="1" applyBorder="1"/>
    <xf numFmtId="6" fontId="0" fillId="0" borderId="1" xfId="0" applyNumberFormat="1" applyBorder="1" applyAlignment="1">
      <alignment horizontal="right"/>
    </xf>
    <xf numFmtId="0" fontId="0" fillId="0" borderId="1" xfId="0" applyBorder="1" applyAlignment="1">
      <alignment horizontal="center"/>
    </xf>
    <xf numFmtId="0" fontId="1" fillId="0" borderId="1" xfId="0" applyFont="1" applyBorder="1"/>
    <xf numFmtId="0" fontId="2" fillId="0" borderId="1" xfId="0" applyFont="1" applyBorder="1"/>
    <xf numFmtId="0" fontId="1" fillId="4" borderId="1" xfId="0" applyFont="1" applyFill="1" applyBorder="1"/>
    <xf numFmtId="0" fontId="0" fillId="0" borderId="1" xfId="0" applyFont="1" applyBorder="1"/>
    <xf numFmtId="0" fontId="0" fillId="2" borderId="1" xfId="0" applyFont="1" applyFill="1" applyBorder="1"/>
    <xf numFmtId="0" fontId="0" fillId="3" borderId="1" xfId="0" applyFont="1" applyFill="1" applyBorder="1"/>
    <xf numFmtId="0" fontId="1" fillId="7" borderId="1" xfId="3" applyFont="1" applyBorder="1" applyAlignment="1">
      <alignment horizontal="center" wrapText="1"/>
    </xf>
    <xf numFmtId="0" fontId="0" fillId="3" borderId="1" xfId="0" applyFill="1" applyBorder="1" applyAlignment="1">
      <alignment horizontal="right"/>
    </xf>
    <xf numFmtId="0" fontId="1" fillId="6" borderId="1" xfId="2" applyFont="1" applyBorder="1" applyAlignment="1">
      <alignment horizontal="center" wrapText="1"/>
    </xf>
    <xf numFmtId="0" fontId="0" fillId="5" borderId="1" xfId="0" applyFill="1" applyBorder="1"/>
    <xf numFmtId="0" fontId="0" fillId="0" borderId="1" xfId="0" applyFill="1" applyBorder="1"/>
    <xf numFmtId="0" fontId="0" fillId="0" borderId="0" xfId="0" applyBorder="1"/>
    <xf numFmtId="0" fontId="0" fillId="5" borderId="1" xfId="0" applyFill="1" applyBorder="1" applyAlignment="1">
      <alignment horizontal="right"/>
    </xf>
    <xf numFmtId="0" fontId="1" fillId="8" borderId="1" xfId="0" applyFont="1" applyFill="1" applyBorder="1"/>
    <xf numFmtId="0" fontId="1" fillId="8" borderId="1" xfId="0" applyFont="1" applyFill="1" applyBorder="1" applyAlignment="1">
      <alignment horizontal="right"/>
    </xf>
    <xf numFmtId="0" fontId="3" fillId="8" borderId="1" xfId="0" applyFont="1" applyFill="1" applyBorder="1"/>
    <xf numFmtId="0" fontId="3" fillId="8" borderId="1" xfId="0" applyFont="1" applyFill="1" applyBorder="1" applyAlignment="1">
      <alignment horizontal="right"/>
    </xf>
    <xf numFmtId="3" fontId="0" fillId="0" borderId="0" xfId="0" applyNumberFormat="1" applyAlignment="1">
      <alignment horizontal="right"/>
    </xf>
    <xf numFmtId="6" fontId="0" fillId="0" borderId="0" xfId="0" applyNumberFormat="1" applyAlignment="1">
      <alignment horizontal="right"/>
    </xf>
    <xf numFmtId="3" fontId="0" fillId="0" borderId="3" xfId="0" applyNumberFormat="1" applyBorder="1"/>
    <xf numFmtId="3" fontId="0" fillId="0" borderId="2" xfId="0" applyNumberFormat="1" applyBorder="1"/>
    <xf numFmtId="0" fontId="0" fillId="0" borderId="0" xfId="0" applyFill="1" applyBorder="1"/>
    <xf numFmtId="2" fontId="0" fillId="0" borderId="0" xfId="0" applyNumberFormat="1" applyBorder="1"/>
    <xf numFmtId="2" fontId="0" fillId="0" borderId="0" xfId="0" applyNumberFormat="1" applyFill="1" applyBorder="1"/>
    <xf numFmtId="3" fontId="0" fillId="0" borderId="0" xfId="0" applyNumberFormat="1" applyBorder="1"/>
    <xf numFmtId="3" fontId="0" fillId="0" borderId="0" xfId="0" applyNumberFormat="1" applyFill="1" applyBorder="1"/>
    <xf numFmtId="0" fontId="3" fillId="0" borderId="0" xfId="0" applyFont="1" applyFill="1" applyBorder="1"/>
    <xf numFmtId="0" fontId="3" fillId="0" borderId="0" xfId="0" applyFont="1" applyBorder="1"/>
    <xf numFmtId="2" fontId="11" fillId="0" borderId="0" xfId="0" applyNumberFormat="1" applyFont="1" applyFill="1" applyBorder="1"/>
    <xf numFmtId="0" fontId="1" fillId="0" borderId="0" xfId="0" applyFont="1" applyBorder="1"/>
    <xf numFmtId="3" fontId="0" fillId="0" borderId="0" xfId="0" applyNumberFormat="1" applyBorder="1" applyAlignment="1">
      <alignment horizontal="right"/>
    </xf>
    <xf numFmtId="2" fontId="12" fillId="0" borderId="0" xfId="0" applyNumberFormat="1" applyFont="1" applyFill="1" applyBorder="1"/>
    <xf numFmtId="2" fontId="13" fillId="0" borderId="0" xfId="0" applyNumberFormat="1" applyFont="1" applyFill="1" applyBorder="1"/>
    <xf numFmtId="0" fontId="1" fillId="4" borderId="0" xfId="0" applyFont="1" applyFill="1"/>
    <xf numFmtId="0" fontId="0" fillId="4" borderId="0" xfId="0" applyFill="1" applyAlignment="1">
      <alignment horizontal="right"/>
    </xf>
    <xf numFmtId="0" fontId="0" fillId="4" borderId="0" xfId="0" applyFill="1"/>
    <xf numFmtId="0" fontId="0" fillId="10" borderId="0" xfId="0" applyFill="1"/>
    <xf numFmtId="0" fontId="0" fillId="10" borderId="0" xfId="0" applyFill="1" applyAlignment="1">
      <alignment horizontal="right"/>
    </xf>
    <xf numFmtId="0" fontId="0" fillId="10" borderId="0" xfId="0" applyFill="1" applyAlignment="1">
      <alignment horizontal="center"/>
    </xf>
    <xf numFmtId="0" fontId="0" fillId="0" borderId="3" xfId="0" applyBorder="1"/>
    <xf numFmtId="3" fontId="0" fillId="0" borderId="4" xfId="0" applyNumberFormat="1" applyBorder="1"/>
    <xf numFmtId="3" fontId="0" fillId="0" borderId="5" xfId="0" applyNumberFormat="1" applyBorder="1"/>
    <xf numFmtId="0" fontId="0" fillId="0" borderId="2" xfId="0" applyBorder="1"/>
    <xf numFmtId="3" fontId="0" fillId="11" borderId="0" xfId="0" applyNumberFormat="1" applyFill="1"/>
    <xf numFmtId="3" fontId="0" fillId="11" borderId="6" xfId="0" applyNumberFormat="1" applyFill="1" applyBorder="1"/>
    <xf numFmtId="3" fontId="0" fillId="11" borderId="7" xfId="0" applyNumberFormat="1" applyFill="1" applyBorder="1"/>
    <xf numFmtId="2" fontId="11" fillId="0" borderId="0" xfId="0" applyNumberFormat="1" applyFont="1" applyBorder="1"/>
    <xf numFmtId="3" fontId="0" fillId="2" borderId="0" xfId="0" applyNumberFormat="1" applyFill="1" applyBorder="1"/>
    <xf numFmtId="3" fontId="0" fillId="2" borderId="0" xfId="0" applyNumberFormat="1" applyFill="1"/>
    <xf numFmtId="0" fontId="0" fillId="12" borderId="0" xfId="0" applyFill="1"/>
    <xf numFmtId="0" fontId="0" fillId="12" borderId="0" xfId="0" applyFill="1" applyAlignment="1">
      <alignment horizontal="right"/>
    </xf>
    <xf numFmtId="0" fontId="2" fillId="0" borderId="0" xfId="0" applyFont="1" applyAlignment="1">
      <alignment horizontal="right"/>
    </xf>
    <xf numFmtId="0" fontId="1" fillId="8" borderId="0" xfId="0" applyFont="1" applyFill="1"/>
    <xf numFmtId="0" fontId="1" fillId="8" borderId="0" xfId="0" applyFont="1" applyFill="1" applyAlignment="1">
      <alignment horizontal="right"/>
    </xf>
    <xf numFmtId="0" fontId="0" fillId="0" borderId="1" xfId="0" applyFill="1" applyBorder="1" applyAlignment="1">
      <alignment horizontal="right"/>
    </xf>
    <xf numFmtId="0" fontId="1" fillId="12" borderId="0" xfId="0" applyFont="1" applyFill="1" applyAlignment="1">
      <alignment horizontal="right"/>
    </xf>
    <xf numFmtId="0" fontId="0" fillId="0" borderId="0" xfId="0" applyFill="1" applyAlignment="1">
      <alignment horizontal="right"/>
    </xf>
    <xf numFmtId="164" fontId="0" fillId="0" borderId="0" xfId="0" applyNumberFormat="1" applyAlignment="1">
      <alignment horizontal="right"/>
    </xf>
    <xf numFmtId="0" fontId="1" fillId="10" borderId="0" xfId="0" applyFont="1" applyFill="1" applyAlignment="1">
      <alignment horizontal="right"/>
    </xf>
    <xf numFmtId="164" fontId="0" fillId="10" borderId="0" xfId="0" applyNumberFormat="1" applyFill="1" applyAlignment="1">
      <alignment horizontal="right"/>
    </xf>
    <xf numFmtId="0" fontId="0" fillId="0" borderId="0" xfId="0" applyAlignment="1"/>
    <xf numFmtId="0" fontId="13" fillId="0" borderId="0" xfId="0" applyFont="1"/>
    <xf numFmtId="164" fontId="0" fillId="0" borderId="0" xfId="0" applyNumberFormat="1" applyAlignment="1"/>
    <xf numFmtId="0" fontId="0" fillId="12" borderId="0" xfId="0" applyFill="1" applyAlignment="1"/>
    <xf numFmtId="164" fontId="0" fillId="12" borderId="0" xfId="0" applyNumberFormat="1" applyFill="1" applyAlignment="1"/>
    <xf numFmtId="164" fontId="0" fillId="12" borderId="0" xfId="0" applyNumberFormat="1" applyFill="1" applyAlignment="1">
      <alignment horizontal="right"/>
    </xf>
    <xf numFmtId="0" fontId="4" fillId="0" borderId="0" xfId="1"/>
    <xf numFmtId="0" fontId="1" fillId="9" borderId="0" xfId="0" applyFont="1" applyFill="1"/>
    <xf numFmtId="0" fontId="1" fillId="9" borderId="0" xfId="0" applyFont="1" applyFill="1" applyAlignment="1">
      <alignment horizontal="right"/>
    </xf>
  </cellXfs>
  <cellStyles count="5">
    <cellStyle name="20% - Accent1" xfId="2" builtinId="30"/>
    <cellStyle name="20% - Accent5" xfId="3" builtinId="46"/>
    <cellStyle name="Hyperlink" xfId="1" builtinId="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ne.Hanke@harrishealth.org" TargetMode="External"/><Relationship Id="rId2" Type="http://schemas.openxmlformats.org/officeDocument/2006/relationships/hyperlink" Target="http://www.ahrq.gov/" TargetMode="External"/><Relationship Id="rId1" Type="http://schemas.openxmlformats.org/officeDocument/2006/relationships/hyperlink" Target="http://www.dshs.state.tx.us/thcic/"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defaultRowHeight="15" x14ac:dyDescent="0.25"/>
  <sheetData>
    <row r="1" spans="1:1" x14ac:dyDescent="0.25">
      <c r="A1" t="s">
        <v>121</v>
      </c>
    </row>
    <row r="2" spans="1:1" x14ac:dyDescent="0.25">
      <c r="A2" s="7" t="s">
        <v>125</v>
      </c>
    </row>
    <row r="3" spans="1:1" x14ac:dyDescent="0.25">
      <c r="A3" s="7" t="s">
        <v>123</v>
      </c>
    </row>
    <row r="4" spans="1:1" x14ac:dyDescent="0.25">
      <c r="A4" s="8" t="s">
        <v>124</v>
      </c>
    </row>
    <row r="6" spans="1:1" x14ac:dyDescent="0.25">
      <c r="A6" t="s">
        <v>24</v>
      </c>
    </row>
    <row r="7" spans="1:1" x14ac:dyDescent="0.25">
      <c r="A7" t="s">
        <v>25</v>
      </c>
    </row>
    <row r="8" spans="1:1" x14ac:dyDescent="0.25">
      <c r="A8" s="6" t="s">
        <v>119</v>
      </c>
    </row>
    <row r="9" spans="1:1" x14ac:dyDescent="0.25">
      <c r="A9" s="6" t="s">
        <v>120</v>
      </c>
    </row>
    <row r="10" spans="1:1" x14ac:dyDescent="0.25">
      <c r="A10" t="s">
        <v>122</v>
      </c>
    </row>
    <row r="12" spans="1:1" x14ac:dyDescent="0.25">
      <c r="A12" t="s">
        <v>23</v>
      </c>
    </row>
    <row r="13" spans="1:1" x14ac:dyDescent="0.25">
      <c r="A13" t="s">
        <v>24</v>
      </c>
    </row>
    <row r="14" spans="1:1" x14ac:dyDescent="0.25">
      <c r="A14" t="s">
        <v>25</v>
      </c>
    </row>
    <row r="16" spans="1:1" x14ac:dyDescent="0.25">
      <c r="A16" t="s">
        <v>228</v>
      </c>
    </row>
    <row r="17" spans="1:1" x14ac:dyDescent="0.25">
      <c r="A17" t="s">
        <v>229</v>
      </c>
    </row>
    <row r="20" spans="1:1" x14ac:dyDescent="0.25">
      <c r="A20" t="s">
        <v>126</v>
      </c>
    </row>
    <row r="21" spans="1:1" x14ac:dyDescent="0.25">
      <c r="A21" t="s">
        <v>127</v>
      </c>
    </row>
    <row r="22" spans="1:1" x14ac:dyDescent="0.25">
      <c r="A22" t="s">
        <v>128</v>
      </c>
    </row>
    <row r="23" spans="1:1" x14ac:dyDescent="0.25">
      <c r="A23" t="s">
        <v>129</v>
      </c>
    </row>
    <row r="24" spans="1:1" x14ac:dyDescent="0.25">
      <c r="A24" s="85" t="s">
        <v>230</v>
      </c>
    </row>
  </sheetData>
  <sheetProtection password="D3B6" sheet="1" objects="1" scenarios="1"/>
  <hyperlinks>
    <hyperlink ref="A9" r:id="rId1" tooltip="www.dshs.state.tx.us/thcic" display="http://www.dshs.state.tx.us/thcic/"/>
    <hyperlink ref="A8" r:id="rId2" display="http://www.ahrq.gov/"/>
    <hyperlink ref="A24"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workbookViewId="0">
      <pane xSplit="1" topLeftCell="B1" activePane="topRight" state="frozen"/>
      <selection pane="topRight" activeCell="D106" sqref="D106"/>
    </sheetView>
  </sheetViews>
  <sheetFormatPr defaultRowHeight="15" x14ac:dyDescent="0.25"/>
  <cols>
    <col min="1" max="1" width="45.28515625" bestFit="1" customWidth="1"/>
    <col min="2" max="11" width="16.7109375" customWidth="1"/>
  </cols>
  <sheetData>
    <row r="1" spans="1:11" ht="30" customHeight="1" x14ac:dyDescent="0.25">
      <c r="A1" t="s">
        <v>30</v>
      </c>
      <c r="B1" s="25" t="s">
        <v>0</v>
      </c>
      <c r="C1" s="25" t="s">
        <v>107</v>
      </c>
      <c r="D1" s="25" t="s">
        <v>1</v>
      </c>
      <c r="E1" s="25" t="s">
        <v>111</v>
      </c>
      <c r="F1" s="25" t="s">
        <v>2</v>
      </c>
      <c r="G1" s="25" t="s">
        <v>3</v>
      </c>
      <c r="H1" s="25" t="s">
        <v>4</v>
      </c>
      <c r="I1" s="25" t="s">
        <v>5</v>
      </c>
      <c r="J1" s="25" t="s">
        <v>6</v>
      </c>
      <c r="K1" s="25" t="s">
        <v>7</v>
      </c>
    </row>
    <row r="3" spans="1:11" x14ac:dyDescent="0.25">
      <c r="A3" s="1" t="s">
        <v>277</v>
      </c>
      <c r="B3" s="4">
        <v>641</v>
      </c>
      <c r="C3" s="4">
        <v>177</v>
      </c>
      <c r="D3" s="4">
        <v>483</v>
      </c>
      <c r="E3" s="56">
        <v>0</v>
      </c>
      <c r="F3" s="4">
        <v>813</v>
      </c>
      <c r="G3" s="4">
        <v>84</v>
      </c>
      <c r="H3" s="4">
        <v>465</v>
      </c>
      <c r="I3" s="4">
        <v>91</v>
      </c>
      <c r="J3" s="4">
        <v>289</v>
      </c>
      <c r="K3" s="4">
        <v>3043</v>
      </c>
    </row>
    <row r="4" spans="1:11" x14ac:dyDescent="0.25">
      <c r="A4" t="s">
        <v>256</v>
      </c>
      <c r="B4" s="4">
        <v>58.8</v>
      </c>
      <c r="C4" s="4">
        <v>66.7</v>
      </c>
      <c r="D4" s="4">
        <v>74.5</v>
      </c>
      <c r="E4" s="56"/>
      <c r="F4" s="4">
        <v>55.8</v>
      </c>
      <c r="G4" s="4">
        <v>60.7</v>
      </c>
      <c r="H4" s="4">
        <v>63.9</v>
      </c>
      <c r="I4" s="4">
        <v>61.5</v>
      </c>
      <c r="J4" s="4">
        <v>48.8</v>
      </c>
      <c r="K4" s="4">
        <v>60.9</v>
      </c>
    </row>
    <row r="5" spans="1:11" x14ac:dyDescent="0.25">
      <c r="A5" t="s">
        <v>257</v>
      </c>
      <c r="B5" s="4">
        <v>41.2</v>
      </c>
      <c r="C5" s="4">
        <v>33.299999999999997</v>
      </c>
      <c r="D5" s="4">
        <v>25.5</v>
      </c>
      <c r="E5" s="56"/>
      <c r="F5" s="4">
        <v>44.2</v>
      </c>
      <c r="G5" s="4">
        <v>39.299999999999997</v>
      </c>
      <c r="H5" s="4">
        <v>36.1</v>
      </c>
      <c r="I5" s="4">
        <v>38.5</v>
      </c>
      <c r="J5" s="4">
        <v>51.2</v>
      </c>
      <c r="K5" s="4">
        <v>39.1</v>
      </c>
    </row>
    <row r="6" spans="1:11" x14ac:dyDescent="0.25">
      <c r="B6" s="4"/>
      <c r="C6" s="4"/>
      <c r="D6" s="4"/>
      <c r="E6" s="56"/>
      <c r="F6" s="4"/>
      <c r="G6" s="4"/>
      <c r="H6" s="4"/>
      <c r="I6" s="4"/>
      <c r="J6" s="4"/>
      <c r="K6" s="4"/>
    </row>
    <row r="7" spans="1:11" x14ac:dyDescent="0.25">
      <c r="A7" t="s">
        <v>258</v>
      </c>
      <c r="B7" s="4">
        <v>73.2</v>
      </c>
      <c r="C7" s="4">
        <v>68.400000000000006</v>
      </c>
      <c r="D7" s="4">
        <v>69.599999999999994</v>
      </c>
      <c r="E7" s="56"/>
      <c r="F7" s="4">
        <v>63.2</v>
      </c>
      <c r="G7" s="4">
        <v>45.2</v>
      </c>
      <c r="H7" s="4">
        <v>69.2</v>
      </c>
      <c r="I7" s="4">
        <v>41.8</v>
      </c>
      <c r="J7" s="4">
        <v>40.5</v>
      </c>
      <c r="K7" s="4">
        <v>64.2</v>
      </c>
    </row>
    <row r="8" spans="1:11" x14ac:dyDescent="0.25">
      <c r="A8" t="s">
        <v>259</v>
      </c>
      <c r="B8" s="4">
        <v>11.9</v>
      </c>
      <c r="C8" s="4">
        <v>16.899999999999999</v>
      </c>
      <c r="D8" s="4">
        <v>14.1</v>
      </c>
      <c r="E8" s="56"/>
      <c r="F8" s="4">
        <v>22</v>
      </c>
      <c r="G8" s="4">
        <v>41.7</v>
      </c>
      <c r="H8" s="4">
        <v>19.600000000000001</v>
      </c>
      <c r="I8" s="4">
        <v>34.1</v>
      </c>
      <c r="J8" s="4">
        <v>30.4</v>
      </c>
      <c r="K8" s="4">
        <v>19.600000000000001</v>
      </c>
    </row>
    <row r="9" spans="1:11" x14ac:dyDescent="0.25">
      <c r="A9" t="s">
        <v>260</v>
      </c>
      <c r="B9" s="4">
        <v>14.9</v>
      </c>
      <c r="C9" s="4">
        <v>14.7</v>
      </c>
      <c r="D9" s="4">
        <v>16.399999999999999</v>
      </c>
      <c r="E9" s="56"/>
      <c r="F9" s="4">
        <v>14.8</v>
      </c>
      <c r="G9" s="4">
        <v>11.9</v>
      </c>
      <c r="H9" s="4">
        <v>11.2</v>
      </c>
      <c r="I9" s="4">
        <v>24.2</v>
      </c>
      <c r="J9" s="4">
        <v>29</v>
      </c>
      <c r="K9" s="4">
        <v>16.2</v>
      </c>
    </row>
    <row r="10" spans="1:11" x14ac:dyDescent="0.25">
      <c r="B10" s="4"/>
      <c r="C10" s="4"/>
      <c r="D10" s="4"/>
      <c r="E10" s="56"/>
      <c r="F10" s="4"/>
      <c r="G10" s="4"/>
      <c r="H10" s="4"/>
      <c r="I10" s="4"/>
      <c r="J10" s="4"/>
      <c r="K10" s="4"/>
    </row>
    <row r="11" spans="1:11" x14ac:dyDescent="0.25">
      <c r="A11" t="s">
        <v>264</v>
      </c>
      <c r="B11" s="4">
        <v>14</v>
      </c>
      <c r="C11" s="4">
        <v>10.199999999999999</v>
      </c>
      <c r="D11" s="4">
        <v>13.7</v>
      </c>
      <c r="E11" s="56"/>
      <c r="F11" s="4">
        <v>12.5</v>
      </c>
      <c r="G11" s="4">
        <v>9.5</v>
      </c>
      <c r="H11" s="4">
        <v>8.6</v>
      </c>
      <c r="I11" s="4">
        <v>20.9</v>
      </c>
      <c r="J11" s="4">
        <v>27.3</v>
      </c>
      <c r="K11" s="4">
        <v>13.9</v>
      </c>
    </row>
    <row r="12" spans="1:11" x14ac:dyDescent="0.25">
      <c r="A12" t="s">
        <v>265</v>
      </c>
      <c r="B12" s="4">
        <v>85.6</v>
      </c>
      <c r="C12" s="4">
        <v>89.3</v>
      </c>
      <c r="D12" s="4">
        <v>86.3</v>
      </c>
      <c r="E12" s="56"/>
      <c r="F12" s="4">
        <v>87.3</v>
      </c>
      <c r="G12" s="4">
        <v>90.5</v>
      </c>
      <c r="H12" s="4">
        <v>91.2</v>
      </c>
      <c r="I12" s="4">
        <v>79.099999999999994</v>
      </c>
      <c r="J12" s="4">
        <v>72.7</v>
      </c>
      <c r="K12" s="4">
        <v>85.9</v>
      </c>
    </row>
    <row r="13" spans="1:11" x14ac:dyDescent="0.25">
      <c r="B13" s="4"/>
      <c r="C13" s="4"/>
      <c r="D13" s="4"/>
      <c r="E13" s="56"/>
      <c r="F13" s="4"/>
      <c r="G13" s="4"/>
      <c r="H13" s="4"/>
      <c r="I13" s="4"/>
      <c r="J13" s="4"/>
      <c r="K13" s="4"/>
    </row>
    <row r="14" spans="1:11" x14ac:dyDescent="0.25">
      <c r="A14" s="1" t="s">
        <v>261</v>
      </c>
      <c r="B14" s="4"/>
      <c r="C14" s="4"/>
      <c r="D14" s="4"/>
      <c r="E14" s="56"/>
      <c r="F14" s="4"/>
      <c r="G14" s="4"/>
      <c r="H14" s="4"/>
      <c r="I14" s="4"/>
      <c r="J14" s="4"/>
      <c r="K14" s="4"/>
    </row>
    <row r="15" spans="1:11" x14ac:dyDescent="0.25">
      <c r="A15" t="s">
        <v>70</v>
      </c>
      <c r="B15" s="4" t="s">
        <v>55</v>
      </c>
      <c r="C15" s="4" t="s">
        <v>55</v>
      </c>
      <c r="D15" s="4" t="s">
        <v>55</v>
      </c>
      <c r="E15" s="56"/>
      <c r="F15" s="4" t="s">
        <v>55</v>
      </c>
      <c r="G15" s="4" t="s">
        <v>55</v>
      </c>
      <c r="H15" s="4" t="s">
        <v>55</v>
      </c>
      <c r="I15" s="4">
        <v>7.7</v>
      </c>
      <c r="J15" s="4" t="s">
        <v>55</v>
      </c>
      <c r="K15" s="4" t="s">
        <v>55</v>
      </c>
    </row>
    <row r="16" spans="1:11" x14ac:dyDescent="0.25">
      <c r="A16" t="s">
        <v>69</v>
      </c>
      <c r="B16" s="4" t="s">
        <v>55</v>
      </c>
      <c r="C16" s="4" t="s">
        <v>55</v>
      </c>
      <c r="D16" s="4">
        <v>3.5</v>
      </c>
      <c r="E16" s="56"/>
      <c r="F16" s="4" t="s">
        <v>55</v>
      </c>
      <c r="G16" s="4" t="s">
        <v>55</v>
      </c>
      <c r="H16" s="4" t="s">
        <v>55</v>
      </c>
      <c r="I16" s="4">
        <v>7.7</v>
      </c>
      <c r="J16" s="4" t="s">
        <v>55</v>
      </c>
      <c r="K16" s="4" t="s">
        <v>55</v>
      </c>
    </row>
    <row r="17" spans="1:11" x14ac:dyDescent="0.25">
      <c r="A17" t="s">
        <v>68</v>
      </c>
      <c r="B17" s="4" t="s">
        <v>55</v>
      </c>
      <c r="C17" s="4" t="s">
        <v>55</v>
      </c>
      <c r="D17" s="4">
        <v>4.5999999999999996</v>
      </c>
      <c r="E17" s="56"/>
      <c r="F17" s="4" t="s">
        <v>55</v>
      </c>
      <c r="G17" s="4" t="s">
        <v>55</v>
      </c>
      <c r="H17" s="4" t="s">
        <v>55</v>
      </c>
      <c r="I17" s="4">
        <v>8.8000000000000007</v>
      </c>
      <c r="J17" s="4" t="s">
        <v>55</v>
      </c>
      <c r="K17" s="4" t="s">
        <v>55</v>
      </c>
    </row>
    <row r="18" spans="1:11" x14ac:dyDescent="0.25">
      <c r="A18" t="s">
        <v>61</v>
      </c>
      <c r="B18" s="4" t="s">
        <v>55</v>
      </c>
      <c r="C18" s="4" t="s">
        <v>55</v>
      </c>
      <c r="D18" s="4" t="s">
        <v>55</v>
      </c>
      <c r="E18" s="56"/>
      <c r="F18" s="4" t="s">
        <v>55</v>
      </c>
      <c r="G18" s="4" t="s">
        <v>55</v>
      </c>
      <c r="H18" s="4" t="s">
        <v>55</v>
      </c>
      <c r="I18" s="4">
        <v>4.4000000000000004</v>
      </c>
      <c r="J18" s="4" t="s">
        <v>55</v>
      </c>
      <c r="K18" s="4" t="s">
        <v>55</v>
      </c>
    </row>
    <row r="19" spans="1:11" x14ac:dyDescent="0.25">
      <c r="A19" t="s">
        <v>31</v>
      </c>
      <c r="B19" s="4" t="s">
        <v>55</v>
      </c>
      <c r="C19" s="4">
        <v>4</v>
      </c>
      <c r="D19" s="4" t="s">
        <v>55</v>
      </c>
      <c r="E19" s="56"/>
      <c r="F19" s="4" t="s">
        <v>55</v>
      </c>
      <c r="G19" s="4" t="s">
        <v>55</v>
      </c>
      <c r="H19" s="4" t="s">
        <v>55</v>
      </c>
      <c r="I19" s="4">
        <v>9.9</v>
      </c>
      <c r="J19" s="4">
        <v>3.1</v>
      </c>
      <c r="K19" s="4" t="s">
        <v>55</v>
      </c>
    </row>
    <row r="20" spans="1:11" x14ac:dyDescent="0.25">
      <c r="A20" t="s">
        <v>32</v>
      </c>
      <c r="B20" s="4" t="s">
        <v>55</v>
      </c>
      <c r="C20" s="4">
        <v>4.5</v>
      </c>
      <c r="D20" s="4" t="s">
        <v>55</v>
      </c>
      <c r="E20" s="56"/>
      <c r="F20" s="4" t="s">
        <v>55</v>
      </c>
      <c r="G20" s="4">
        <v>3.6</v>
      </c>
      <c r="H20" s="4" t="s">
        <v>55</v>
      </c>
      <c r="I20" s="4">
        <v>8.8000000000000007</v>
      </c>
      <c r="J20" s="4">
        <v>5.9</v>
      </c>
      <c r="K20" s="4" t="s">
        <v>55</v>
      </c>
    </row>
    <row r="21" spans="1:11" x14ac:dyDescent="0.25">
      <c r="A21" t="s">
        <v>33</v>
      </c>
      <c r="B21" s="4" t="s">
        <v>55</v>
      </c>
      <c r="C21" s="4">
        <v>7.3</v>
      </c>
      <c r="D21" s="4">
        <v>3.1</v>
      </c>
      <c r="E21" s="56"/>
      <c r="F21" s="4" t="s">
        <v>55</v>
      </c>
      <c r="G21" s="4">
        <v>7.1</v>
      </c>
      <c r="H21" s="4" t="s">
        <v>55</v>
      </c>
      <c r="I21" s="4">
        <v>11</v>
      </c>
      <c r="J21" s="4">
        <v>13.8</v>
      </c>
      <c r="K21" s="4">
        <v>4.3</v>
      </c>
    </row>
    <row r="22" spans="1:11" x14ac:dyDescent="0.25">
      <c r="A22" t="s">
        <v>34</v>
      </c>
      <c r="B22" s="4">
        <v>6.6</v>
      </c>
      <c r="C22" s="4">
        <v>5.6</v>
      </c>
      <c r="D22" s="4">
        <v>3.3</v>
      </c>
      <c r="E22" s="56"/>
      <c r="F22" s="4">
        <v>5.3</v>
      </c>
      <c r="G22" s="4">
        <v>10.7</v>
      </c>
      <c r="H22" s="4">
        <v>8</v>
      </c>
      <c r="I22" s="4">
        <v>23.1</v>
      </c>
      <c r="J22" s="4">
        <v>19.7</v>
      </c>
      <c r="K22" s="4">
        <v>7.8</v>
      </c>
    </row>
    <row r="23" spans="1:11" x14ac:dyDescent="0.25">
      <c r="A23" t="s">
        <v>35</v>
      </c>
      <c r="B23" s="4">
        <v>5.5</v>
      </c>
      <c r="C23" s="4">
        <v>8.5</v>
      </c>
      <c r="D23" s="4">
        <v>3.7</v>
      </c>
      <c r="E23" s="56"/>
      <c r="F23" s="4">
        <v>4.8</v>
      </c>
      <c r="G23" s="4">
        <v>13.1</v>
      </c>
      <c r="H23" s="4">
        <v>11.8</v>
      </c>
      <c r="I23" s="4">
        <v>6.6</v>
      </c>
      <c r="J23" s="4">
        <v>14.5</v>
      </c>
      <c r="K23" s="4">
        <v>7.3</v>
      </c>
    </row>
    <row r="24" spans="1:11" x14ac:dyDescent="0.25">
      <c r="A24" t="s">
        <v>36</v>
      </c>
      <c r="B24" s="4">
        <v>5.6</v>
      </c>
      <c r="C24" s="4">
        <v>6.8</v>
      </c>
      <c r="D24" s="4">
        <v>4.0999999999999996</v>
      </c>
      <c r="E24" s="56"/>
      <c r="F24" s="4">
        <v>7.5</v>
      </c>
      <c r="G24" s="4">
        <v>10.7</v>
      </c>
      <c r="H24" s="4">
        <v>7.1</v>
      </c>
      <c r="I24" s="4">
        <v>3.3</v>
      </c>
      <c r="J24" s="4">
        <v>10.4</v>
      </c>
      <c r="K24" s="4">
        <v>6.7</v>
      </c>
    </row>
    <row r="25" spans="1:11" x14ac:dyDescent="0.25">
      <c r="A25" t="s">
        <v>37</v>
      </c>
      <c r="B25" s="4">
        <v>8.3000000000000007</v>
      </c>
      <c r="C25" s="4">
        <v>6.8</v>
      </c>
      <c r="D25" s="4">
        <v>7.7</v>
      </c>
      <c r="E25" s="56"/>
      <c r="F25" s="4">
        <v>9.8000000000000007</v>
      </c>
      <c r="G25" s="4">
        <v>8.3000000000000007</v>
      </c>
      <c r="H25" s="4">
        <v>14.8</v>
      </c>
      <c r="I25" s="4">
        <v>3.3</v>
      </c>
      <c r="J25" s="4">
        <v>9</v>
      </c>
      <c r="K25" s="4">
        <v>9.4</v>
      </c>
    </row>
    <row r="26" spans="1:11" x14ac:dyDescent="0.25">
      <c r="A26" t="s">
        <v>38</v>
      </c>
      <c r="B26" s="4">
        <v>10.6</v>
      </c>
      <c r="C26" s="4"/>
      <c r="D26" s="4">
        <v>7.5</v>
      </c>
      <c r="E26" s="56"/>
      <c r="F26" s="4">
        <v>12.8</v>
      </c>
      <c r="G26" s="4">
        <v>11.9</v>
      </c>
      <c r="H26" s="4">
        <v>10.5</v>
      </c>
      <c r="I26" s="4" t="s">
        <v>55</v>
      </c>
      <c r="J26" s="4">
        <v>6.2</v>
      </c>
      <c r="K26" s="4">
        <v>9.6</v>
      </c>
    </row>
    <row r="27" spans="1:11" x14ac:dyDescent="0.25">
      <c r="A27" t="s">
        <v>39</v>
      </c>
      <c r="B27" s="4">
        <v>10</v>
      </c>
      <c r="C27" s="4">
        <v>9.6</v>
      </c>
      <c r="D27" s="4">
        <v>8.1</v>
      </c>
      <c r="E27" s="56"/>
      <c r="F27" s="4">
        <v>13.8</v>
      </c>
      <c r="G27" s="4">
        <v>8.3000000000000007</v>
      </c>
      <c r="H27" s="4">
        <v>16.100000000000001</v>
      </c>
      <c r="I27" s="4" t="s">
        <v>55</v>
      </c>
      <c r="J27" s="4">
        <v>6.9</v>
      </c>
      <c r="K27" s="4">
        <v>11</v>
      </c>
    </row>
    <row r="28" spans="1:11" x14ac:dyDescent="0.25">
      <c r="A28" t="s">
        <v>40</v>
      </c>
      <c r="B28" s="4">
        <v>15.3</v>
      </c>
      <c r="C28" s="4">
        <v>13.6</v>
      </c>
      <c r="D28" s="4">
        <v>12</v>
      </c>
      <c r="E28" s="56"/>
      <c r="F28" s="4">
        <v>15.7</v>
      </c>
      <c r="G28" s="4">
        <v>14.3</v>
      </c>
      <c r="H28" s="4">
        <v>14.2</v>
      </c>
      <c r="I28" s="4" t="s">
        <v>55</v>
      </c>
      <c r="J28" s="4">
        <v>5.2</v>
      </c>
      <c r="K28" s="4">
        <v>13.2</v>
      </c>
    </row>
    <row r="29" spans="1:11" x14ac:dyDescent="0.25">
      <c r="A29" t="s">
        <v>41</v>
      </c>
      <c r="B29" s="4">
        <v>13.3</v>
      </c>
      <c r="C29" s="4">
        <v>13</v>
      </c>
      <c r="D29" s="4">
        <v>17.8</v>
      </c>
      <c r="E29" s="56"/>
      <c r="F29" s="4">
        <v>13.7</v>
      </c>
      <c r="G29" s="4" t="s">
        <v>55</v>
      </c>
      <c r="H29" s="4">
        <v>10.5</v>
      </c>
      <c r="I29" s="4" t="s">
        <v>55</v>
      </c>
      <c r="J29" s="4">
        <v>3.1</v>
      </c>
      <c r="K29" s="4">
        <v>12</v>
      </c>
    </row>
    <row r="30" spans="1:11" x14ac:dyDescent="0.25">
      <c r="A30" t="s">
        <v>8</v>
      </c>
      <c r="B30" s="4">
        <v>15.6</v>
      </c>
      <c r="C30" s="4">
        <v>11.3</v>
      </c>
      <c r="D30" s="4">
        <v>15.7</v>
      </c>
      <c r="E30" s="56"/>
      <c r="F30" s="4">
        <v>11.2</v>
      </c>
      <c r="G30" s="4" t="s">
        <v>55</v>
      </c>
      <c r="H30" s="4">
        <v>3.9</v>
      </c>
      <c r="I30" s="4" t="s">
        <v>55</v>
      </c>
      <c r="J30" s="4" t="s">
        <v>55</v>
      </c>
      <c r="K30" s="4">
        <v>10.1</v>
      </c>
    </row>
    <row r="31" spans="1:11" x14ac:dyDescent="0.25">
      <c r="A31" t="s">
        <v>9</v>
      </c>
      <c r="B31" s="4">
        <v>9.4</v>
      </c>
      <c r="C31" s="4">
        <v>9</v>
      </c>
      <c r="D31" s="4">
        <v>8.9</v>
      </c>
      <c r="E31" s="56"/>
      <c r="F31" s="4">
        <v>5.2</v>
      </c>
      <c r="G31" s="4">
        <v>12</v>
      </c>
      <c r="H31" s="4">
        <v>3</v>
      </c>
      <c r="I31" s="4">
        <v>5.5</v>
      </c>
      <c r="J31" s="4">
        <v>2</v>
      </c>
      <c r="K31" s="4">
        <v>8.6999999999999993</v>
      </c>
    </row>
    <row r="32" spans="1:11" x14ac:dyDescent="0.25">
      <c r="B32" s="4"/>
      <c r="C32" s="4"/>
      <c r="D32" s="4"/>
      <c r="E32" s="56"/>
      <c r="F32" s="4"/>
      <c r="G32" s="4"/>
      <c r="H32" s="4"/>
      <c r="I32" s="4"/>
      <c r="J32" s="4"/>
      <c r="K32" s="4"/>
    </row>
    <row r="33" spans="1:11" x14ac:dyDescent="0.25">
      <c r="A33" s="52" t="s">
        <v>278</v>
      </c>
      <c r="B33" s="53"/>
      <c r="C33" s="53"/>
      <c r="D33" s="53"/>
      <c r="E33" s="56"/>
      <c r="F33" s="53"/>
      <c r="G33" s="53"/>
      <c r="H33" s="53"/>
      <c r="I33" s="53"/>
      <c r="J33" s="53"/>
      <c r="K33" s="53"/>
    </row>
    <row r="34" spans="1:11" x14ac:dyDescent="0.25">
      <c r="A34" s="54" t="s">
        <v>10</v>
      </c>
      <c r="B34" s="53">
        <v>75.7</v>
      </c>
      <c r="C34" s="53">
        <v>60.5</v>
      </c>
      <c r="D34" s="53">
        <v>69.599999999999994</v>
      </c>
      <c r="E34" s="56"/>
      <c r="F34" s="53">
        <v>81.900000000000006</v>
      </c>
      <c r="G34" s="53">
        <v>52.4</v>
      </c>
      <c r="H34" s="53">
        <v>79.599999999999994</v>
      </c>
      <c r="I34" s="53">
        <v>20.9</v>
      </c>
      <c r="J34" s="53">
        <v>61.6</v>
      </c>
      <c r="K34" s="53">
        <v>72.3</v>
      </c>
    </row>
    <row r="35" spans="1:11" x14ac:dyDescent="0.25">
      <c r="A35" s="54" t="s">
        <v>19</v>
      </c>
      <c r="B35" s="53">
        <v>15.1</v>
      </c>
      <c r="C35" s="53">
        <v>27.1</v>
      </c>
      <c r="D35" s="53">
        <v>18</v>
      </c>
      <c r="E35" s="56"/>
      <c r="F35" s="53">
        <v>10.199999999999999</v>
      </c>
      <c r="G35" s="53">
        <v>25</v>
      </c>
      <c r="H35" s="53">
        <v>12.9</v>
      </c>
      <c r="I35" s="53">
        <v>26.4</v>
      </c>
      <c r="J35" s="53">
        <v>16.3</v>
      </c>
      <c r="K35" s="53">
        <v>15.4</v>
      </c>
    </row>
    <row r="36" spans="1:11" x14ac:dyDescent="0.25">
      <c r="A36" s="71" t="s">
        <v>11</v>
      </c>
      <c r="B36" s="72">
        <v>5.0999999999999996</v>
      </c>
      <c r="C36" s="72">
        <v>6.2</v>
      </c>
      <c r="D36" s="72">
        <v>9.1</v>
      </c>
      <c r="E36" s="77"/>
      <c r="F36" s="72">
        <v>3.8</v>
      </c>
      <c r="G36" s="72">
        <v>19</v>
      </c>
      <c r="H36" s="72">
        <v>3.4</v>
      </c>
      <c r="I36" s="72">
        <v>46.2</v>
      </c>
      <c r="J36" s="72">
        <v>14.2</v>
      </c>
      <c r="K36" s="72">
        <v>7.7</v>
      </c>
    </row>
    <row r="37" spans="1:11" x14ac:dyDescent="0.25">
      <c r="A37" s="71" t="s">
        <v>12</v>
      </c>
      <c r="B37" s="72" t="s">
        <v>55</v>
      </c>
      <c r="C37" s="72">
        <v>4.5</v>
      </c>
      <c r="D37" s="72" t="s">
        <v>55</v>
      </c>
      <c r="E37" s="77"/>
      <c r="F37" s="72">
        <v>3.1</v>
      </c>
      <c r="G37" s="72" t="s">
        <v>55</v>
      </c>
      <c r="H37" s="72" t="s">
        <v>55</v>
      </c>
      <c r="I37" s="72" t="s">
        <v>55</v>
      </c>
      <c r="J37" s="72">
        <v>6.9</v>
      </c>
      <c r="K37" s="72">
        <v>3.3</v>
      </c>
    </row>
    <row r="38" spans="1:11" x14ac:dyDescent="0.25">
      <c r="A38" s="54" t="s">
        <v>9</v>
      </c>
      <c r="B38" s="53">
        <v>4.0999999999999996</v>
      </c>
      <c r="C38" s="53">
        <v>1.7</v>
      </c>
      <c r="D38" s="53">
        <v>3.3</v>
      </c>
      <c r="E38" s="56"/>
      <c r="F38" s="53">
        <v>1</v>
      </c>
      <c r="G38" s="53">
        <v>3.6</v>
      </c>
      <c r="H38" s="53">
        <v>4.0999999999999996</v>
      </c>
      <c r="I38" s="53">
        <v>6.6</v>
      </c>
      <c r="J38" s="53">
        <v>1</v>
      </c>
      <c r="K38" s="53">
        <v>1.2</v>
      </c>
    </row>
    <row r="39" spans="1:11" x14ac:dyDescent="0.25">
      <c r="B39" s="4"/>
      <c r="C39" s="4"/>
      <c r="D39" s="4"/>
      <c r="E39" s="56"/>
      <c r="F39" s="4"/>
      <c r="G39" s="4"/>
      <c r="H39" s="4"/>
      <c r="I39" s="4"/>
      <c r="J39" s="4"/>
      <c r="K39" s="4"/>
    </row>
    <row r="40" spans="1:11" x14ac:dyDescent="0.25">
      <c r="A40" t="s">
        <v>16</v>
      </c>
      <c r="B40" s="4">
        <v>4.4000000000000004</v>
      </c>
      <c r="C40" s="4">
        <v>3.3</v>
      </c>
      <c r="D40" s="4">
        <v>3.7</v>
      </c>
      <c r="E40" s="56"/>
      <c r="F40" s="4">
        <v>3.7</v>
      </c>
      <c r="G40" s="4">
        <v>3</v>
      </c>
      <c r="H40" s="4">
        <v>4</v>
      </c>
      <c r="I40" s="4">
        <v>3.3</v>
      </c>
      <c r="J40" s="4">
        <v>6.9</v>
      </c>
      <c r="K40" s="4">
        <v>4.0999999999999996</v>
      </c>
    </row>
    <row r="41" spans="1:11" x14ac:dyDescent="0.25">
      <c r="A41" t="s">
        <v>17</v>
      </c>
      <c r="B41" s="76">
        <v>26297</v>
      </c>
      <c r="C41" s="76">
        <v>15341</v>
      </c>
      <c r="D41" s="76">
        <v>18217</v>
      </c>
      <c r="E41" s="78"/>
      <c r="F41" s="76">
        <v>24902</v>
      </c>
      <c r="G41" s="76">
        <v>20149</v>
      </c>
      <c r="H41" s="76">
        <v>22340</v>
      </c>
      <c r="I41" s="76">
        <v>23754</v>
      </c>
      <c r="J41" s="76">
        <v>47560</v>
      </c>
      <c r="K41" s="76">
        <v>25126</v>
      </c>
    </row>
    <row r="42" spans="1:11" x14ac:dyDescent="0.25">
      <c r="A42" t="s">
        <v>18</v>
      </c>
      <c r="B42" s="76">
        <v>16856339</v>
      </c>
      <c r="C42" s="76">
        <v>2715441</v>
      </c>
      <c r="D42" s="76">
        <v>8798848</v>
      </c>
      <c r="E42" s="78"/>
      <c r="F42" s="76">
        <v>20245083</v>
      </c>
      <c r="G42" s="76">
        <v>1692532</v>
      </c>
      <c r="H42" s="76">
        <v>10388106</v>
      </c>
      <c r="I42" s="76">
        <v>2161635</v>
      </c>
      <c r="J42" s="76">
        <v>13744915</v>
      </c>
      <c r="K42" s="76" t="s">
        <v>105</v>
      </c>
    </row>
    <row r="43" spans="1:11" x14ac:dyDescent="0.25">
      <c r="B43" s="4"/>
      <c r="C43" s="4"/>
      <c r="D43" s="4"/>
      <c r="E43" s="56"/>
      <c r="F43" s="4"/>
      <c r="G43" s="4"/>
      <c r="H43" s="4"/>
      <c r="I43" s="4"/>
      <c r="J43" s="4"/>
      <c r="K43" s="4"/>
    </row>
    <row r="44" spans="1:11" x14ac:dyDescent="0.25">
      <c r="B44" s="4"/>
      <c r="C44" s="4"/>
      <c r="D44" s="4"/>
      <c r="E44" s="56"/>
      <c r="F44" s="4"/>
      <c r="G44" s="4"/>
      <c r="H44" s="4"/>
      <c r="I44" s="4"/>
      <c r="J44" s="4"/>
      <c r="K44" s="4"/>
    </row>
    <row r="45" spans="1:11" x14ac:dyDescent="0.25">
      <c r="A45" s="1" t="s">
        <v>15</v>
      </c>
      <c r="B45" s="4"/>
      <c r="C45" s="4"/>
      <c r="D45" s="4"/>
      <c r="E45" s="56"/>
      <c r="F45" s="4"/>
      <c r="G45" s="4"/>
      <c r="H45" s="4"/>
      <c r="I45" s="4"/>
      <c r="J45" s="4"/>
      <c r="K45" s="4"/>
    </row>
    <row r="46" spans="1:11" x14ac:dyDescent="0.25">
      <c r="A46">
        <v>77437</v>
      </c>
      <c r="B46" s="4">
        <v>44.1</v>
      </c>
      <c r="C46" s="4">
        <v>52</v>
      </c>
      <c r="D46" s="4">
        <v>46.8</v>
      </c>
      <c r="E46" s="56"/>
      <c r="F46" s="4">
        <v>44</v>
      </c>
      <c r="G46" s="4">
        <v>35.700000000000003</v>
      </c>
      <c r="H46" s="4">
        <v>43.2</v>
      </c>
      <c r="I46" s="4">
        <v>22</v>
      </c>
      <c r="J46" s="4">
        <v>27.7</v>
      </c>
      <c r="K46" s="4">
        <v>42.4</v>
      </c>
    </row>
    <row r="47" spans="1:11" x14ac:dyDescent="0.25">
      <c r="A47">
        <v>77488</v>
      </c>
      <c r="B47" s="4">
        <v>34.799999999999997</v>
      </c>
      <c r="C47" s="4">
        <v>29.9</v>
      </c>
      <c r="D47" s="4">
        <v>32.5</v>
      </c>
      <c r="E47" s="56"/>
      <c r="F47" s="4">
        <v>36.799999999999997</v>
      </c>
      <c r="G47" s="4">
        <v>39.299999999999997</v>
      </c>
      <c r="H47" s="4">
        <v>35.1</v>
      </c>
      <c r="I47" s="4">
        <v>58.2</v>
      </c>
      <c r="J47" s="4">
        <v>50.2</v>
      </c>
      <c r="K47" s="4">
        <v>37</v>
      </c>
    </row>
    <row r="48" spans="1:11" x14ac:dyDescent="0.25">
      <c r="A48">
        <v>77435</v>
      </c>
      <c r="B48" s="4">
        <v>7.5</v>
      </c>
      <c r="C48" s="4">
        <v>7.9</v>
      </c>
      <c r="D48" s="4">
        <v>8.1</v>
      </c>
      <c r="E48" s="56"/>
      <c r="F48" s="4">
        <v>6</v>
      </c>
      <c r="G48" s="4">
        <v>8.3000000000000007</v>
      </c>
      <c r="H48" s="4">
        <v>6.2</v>
      </c>
      <c r="I48" s="4">
        <v>4.4000000000000004</v>
      </c>
      <c r="J48" s="4">
        <v>5.2</v>
      </c>
      <c r="K48" s="4">
        <v>6.8</v>
      </c>
    </row>
    <row r="49" spans="1:11" x14ac:dyDescent="0.25">
      <c r="A49">
        <v>77420</v>
      </c>
      <c r="B49" s="4">
        <v>5.8</v>
      </c>
      <c r="C49" s="4">
        <v>3.4</v>
      </c>
      <c r="D49" s="4">
        <v>4.8</v>
      </c>
      <c r="E49" s="56"/>
      <c r="F49" s="4" t="s">
        <v>55</v>
      </c>
      <c r="G49" s="4">
        <v>4.8</v>
      </c>
      <c r="H49" s="4">
        <v>4.9000000000000004</v>
      </c>
      <c r="I49" s="4">
        <v>6.6</v>
      </c>
      <c r="J49" s="4">
        <v>4.8</v>
      </c>
      <c r="K49" s="4">
        <v>4.5</v>
      </c>
    </row>
    <row r="50" spans="1:11" x14ac:dyDescent="0.25">
      <c r="A50">
        <v>77455</v>
      </c>
      <c r="B50" s="4">
        <v>3.3</v>
      </c>
      <c r="C50" s="4" t="s">
        <v>55</v>
      </c>
      <c r="D50" s="4">
        <v>3.3</v>
      </c>
      <c r="E50" s="56"/>
      <c r="F50" s="4">
        <v>4.7</v>
      </c>
      <c r="G50" s="4">
        <v>6</v>
      </c>
      <c r="H50" s="4">
        <v>4.0999999999999996</v>
      </c>
      <c r="I50" s="4" t="s">
        <v>55</v>
      </c>
      <c r="J50" s="4" t="s">
        <v>55</v>
      </c>
      <c r="K50" s="4">
        <v>3.6</v>
      </c>
    </row>
    <row r="51" spans="1:11" x14ac:dyDescent="0.25">
      <c r="A51" t="s">
        <v>9</v>
      </c>
      <c r="B51" s="4">
        <v>4.5999999999999996</v>
      </c>
      <c r="C51" s="4">
        <v>6.8</v>
      </c>
      <c r="D51" s="4">
        <v>4.5</v>
      </c>
      <c r="E51" s="56"/>
      <c r="F51" s="4">
        <v>8.5</v>
      </c>
      <c r="G51" s="4">
        <v>6</v>
      </c>
      <c r="H51" s="4">
        <v>6.5</v>
      </c>
      <c r="I51" s="4">
        <v>8.8000000000000007</v>
      </c>
      <c r="J51" s="4">
        <v>12.1</v>
      </c>
      <c r="K51" s="4">
        <v>5.8</v>
      </c>
    </row>
    <row r="52" spans="1:11" x14ac:dyDescent="0.25">
      <c r="B52" s="4"/>
      <c r="C52" s="4"/>
      <c r="D52" s="4"/>
      <c r="E52" s="56"/>
      <c r="F52" s="4"/>
      <c r="G52" s="4"/>
      <c r="H52" s="4"/>
      <c r="I52" s="4"/>
      <c r="J52" s="4"/>
      <c r="K52" s="4"/>
    </row>
    <row r="53" spans="1:11" x14ac:dyDescent="0.25">
      <c r="A53" s="1" t="s">
        <v>14</v>
      </c>
      <c r="B53" s="4"/>
      <c r="C53" s="4"/>
      <c r="D53" s="4"/>
      <c r="E53" s="56"/>
      <c r="F53" s="4"/>
      <c r="G53" s="4"/>
      <c r="H53" s="4"/>
      <c r="I53" s="4"/>
      <c r="J53" s="4"/>
      <c r="K53" s="4"/>
    </row>
    <row r="54" spans="1:11" x14ac:dyDescent="0.25">
      <c r="A54" t="s">
        <v>89</v>
      </c>
      <c r="B54" s="4">
        <v>34</v>
      </c>
      <c r="C54" s="4">
        <v>24.9</v>
      </c>
      <c r="D54" s="4">
        <v>36.700000000000003</v>
      </c>
      <c r="E54" s="56"/>
      <c r="F54" s="4">
        <v>40.1</v>
      </c>
      <c r="G54" s="4">
        <v>31</v>
      </c>
      <c r="H54" s="4">
        <v>33.1</v>
      </c>
      <c r="I54" s="4">
        <v>57.1</v>
      </c>
      <c r="J54" s="4">
        <v>50.2</v>
      </c>
      <c r="K54" s="4">
        <v>37.6</v>
      </c>
    </row>
    <row r="55" spans="1:11" x14ac:dyDescent="0.25">
      <c r="A55" t="s">
        <v>103</v>
      </c>
      <c r="B55" s="4">
        <v>35.6</v>
      </c>
      <c r="C55" s="4">
        <v>41.8</v>
      </c>
      <c r="D55" s="4">
        <v>34.6</v>
      </c>
      <c r="E55" s="56"/>
      <c r="F55" s="4">
        <v>31</v>
      </c>
      <c r="G55" s="4">
        <v>22.6</v>
      </c>
      <c r="H55" s="4">
        <v>31.4</v>
      </c>
      <c r="I55" s="4">
        <v>16.5</v>
      </c>
      <c r="J55" s="4">
        <v>7.6</v>
      </c>
      <c r="K55" s="4">
        <v>30.3</v>
      </c>
    </row>
    <row r="56" spans="1:11" x14ac:dyDescent="0.25">
      <c r="A56" t="s">
        <v>93</v>
      </c>
      <c r="B56" s="4">
        <v>9.8000000000000007</v>
      </c>
      <c r="C56" s="4">
        <v>7.3</v>
      </c>
      <c r="D56" s="4">
        <v>6.4</v>
      </c>
      <c r="E56" s="56"/>
      <c r="F56" s="4">
        <v>6.9</v>
      </c>
      <c r="G56" s="4">
        <v>7.1</v>
      </c>
      <c r="H56" s="4">
        <v>15.1</v>
      </c>
      <c r="I56" s="4">
        <v>3.3</v>
      </c>
      <c r="J56" s="4">
        <v>4.8</v>
      </c>
      <c r="K56" s="4">
        <v>8.4</v>
      </c>
    </row>
    <row r="57" spans="1:11" x14ac:dyDescent="0.25">
      <c r="A57" t="s">
        <v>73</v>
      </c>
      <c r="B57" s="4">
        <v>3.7</v>
      </c>
      <c r="C57" s="4">
        <v>7.9</v>
      </c>
      <c r="D57" s="4">
        <v>5.2</v>
      </c>
      <c r="E57" s="56"/>
      <c r="F57" s="4" t="s">
        <v>55</v>
      </c>
      <c r="G57" s="4">
        <v>7.1</v>
      </c>
      <c r="H57" s="4">
        <v>3.9</v>
      </c>
      <c r="I57" s="4">
        <v>7.7</v>
      </c>
      <c r="J57" s="4">
        <v>6.6</v>
      </c>
      <c r="K57" s="4">
        <v>4.4000000000000004</v>
      </c>
    </row>
    <row r="58" spans="1:11" x14ac:dyDescent="0.25">
      <c r="A58" t="s">
        <v>104</v>
      </c>
      <c r="B58" s="4">
        <v>4.4000000000000004</v>
      </c>
      <c r="C58" s="4" t="s">
        <v>55</v>
      </c>
      <c r="D58" s="4">
        <v>3.1</v>
      </c>
      <c r="E58" s="56"/>
      <c r="F58" s="4" t="s">
        <v>55</v>
      </c>
      <c r="G58" s="4" t="s">
        <v>55</v>
      </c>
      <c r="H58" s="4">
        <v>3.4</v>
      </c>
      <c r="I58" s="4">
        <v>5.5</v>
      </c>
      <c r="J58" s="4">
        <v>7.6</v>
      </c>
      <c r="K58" s="4">
        <v>3.6</v>
      </c>
    </row>
    <row r="59" spans="1:11" x14ac:dyDescent="0.25">
      <c r="A59" t="s">
        <v>9</v>
      </c>
      <c r="B59" s="4">
        <v>12.6</v>
      </c>
      <c r="C59" s="4">
        <v>18</v>
      </c>
      <c r="D59" s="4">
        <v>14.1</v>
      </c>
      <c r="E59" s="56"/>
      <c r="F59" s="4">
        <v>18.7</v>
      </c>
      <c r="G59" s="4">
        <v>25</v>
      </c>
      <c r="H59" s="4">
        <v>13.2</v>
      </c>
      <c r="I59" s="4">
        <v>9.9</v>
      </c>
      <c r="J59" s="4">
        <v>15.6</v>
      </c>
      <c r="K59" s="4">
        <v>15.7</v>
      </c>
    </row>
    <row r="60" spans="1:11" x14ac:dyDescent="0.25">
      <c r="A60" s="3" t="s">
        <v>204</v>
      </c>
      <c r="B60" s="4" t="s">
        <v>55</v>
      </c>
      <c r="C60" s="4" t="s">
        <v>55</v>
      </c>
      <c r="D60" s="4" t="s">
        <v>55</v>
      </c>
      <c r="E60" s="56"/>
      <c r="F60" s="4">
        <v>3.3</v>
      </c>
      <c r="G60" s="4" t="s">
        <v>55</v>
      </c>
      <c r="H60" s="4" t="s">
        <v>55</v>
      </c>
      <c r="I60" s="4" t="s">
        <v>55</v>
      </c>
      <c r="J60" s="4" t="s">
        <v>55</v>
      </c>
      <c r="K60" s="4" t="s">
        <v>55</v>
      </c>
    </row>
    <row r="61" spans="1:11" x14ac:dyDescent="0.25">
      <c r="A61" t="s">
        <v>60</v>
      </c>
      <c r="B61" s="4" t="s">
        <v>55</v>
      </c>
      <c r="C61" s="4" t="s">
        <v>55</v>
      </c>
      <c r="D61" s="4" t="s">
        <v>55</v>
      </c>
      <c r="E61" s="56"/>
      <c r="F61" s="4" t="s">
        <v>55</v>
      </c>
      <c r="G61" s="4">
        <v>3.6</v>
      </c>
      <c r="H61" s="4" t="s">
        <v>55</v>
      </c>
      <c r="I61" s="4" t="s">
        <v>55</v>
      </c>
      <c r="J61" s="4" t="s">
        <v>55</v>
      </c>
      <c r="K61" s="4" t="s">
        <v>55</v>
      </c>
    </row>
    <row r="62" spans="1:11" x14ac:dyDescent="0.25">
      <c r="A62" t="s">
        <v>96</v>
      </c>
      <c r="B62" s="4" t="s">
        <v>55</v>
      </c>
      <c r="C62" s="4" t="s">
        <v>55</v>
      </c>
      <c r="D62" s="4" t="s">
        <v>55</v>
      </c>
      <c r="E62" s="56"/>
      <c r="F62" s="4" t="s">
        <v>55</v>
      </c>
      <c r="G62" s="4">
        <v>3.6</v>
      </c>
      <c r="H62" s="4" t="s">
        <v>55</v>
      </c>
      <c r="I62" s="4" t="s">
        <v>55</v>
      </c>
      <c r="J62" s="4" t="s">
        <v>55</v>
      </c>
      <c r="K62" s="4" t="s">
        <v>55</v>
      </c>
    </row>
    <row r="63" spans="1:11" x14ac:dyDescent="0.25">
      <c r="A63" t="s">
        <v>205</v>
      </c>
      <c r="B63" s="4" t="s">
        <v>55</v>
      </c>
      <c r="C63" s="4" t="s">
        <v>55</v>
      </c>
      <c r="D63" s="4" t="s">
        <v>55</v>
      </c>
      <c r="E63" s="56"/>
      <c r="F63" s="4" t="s">
        <v>55</v>
      </c>
      <c r="G63" s="4" t="s">
        <v>55</v>
      </c>
      <c r="H63" s="4" t="s">
        <v>55</v>
      </c>
      <c r="I63" s="4" t="s">
        <v>55</v>
      </c>
      <c r="J63" s="4">
        <v>4.2</v>
      </c>
      <c r="K63" s="4" t="s">
        <v>55</v>
      </c>
    </row>
    <row r="64" spans="1:11" x14ac:dyDescent="0.25">
      <c r="A64" t="s">
        <v>206</v>
      </c>
      <c r="B64" s="4" t="s">
        <v>55</v>
      </c>
      <c r="C64" s="4" t="s">
        <v>55</v>
      </c>
      <c r="D64" s="4" t="s">
        <v>55</v>
      </c>
      <c r="E64" s="56"/>
      <c r="F64" s="4" t="s">
        <v>55</v>
      </c>
      <c r="G64" s="4" t="s">
        <v>55</v>
      </c>
      <c r="H64" s="4" t="s">
        <v>55</v>
      </c>
      <c r="I64" s="4" t="s">
        <v>55</v>
      </c>
      <c r="J64" s="4">
        <v>3.5</v>
      </c>
      <c r="K64" s="4" t="s">
        <v>55</v>
      </c>
    </row>
    <row r="65" spans="1:11" x14ac:dyDescent="0.25">
      <c r="B65" s="4"/>
      <c r="C65" s="4"/>
      <c r="D65" s="4"/>
      <c r="E65" s="56"/>
      <c r="F65" s="4"/>
      <c r="G65" s="4"/>
      <c r="H65" s="4"/>
      <c r="I65" s="4"/>
      <c r="J65" s="4"/>
      <c r="K65" s="4"/>
    </row>
    <row r="66" spans="1:11" x14ac:dyDescent="0.25">
      <c r="B66" s="4"/>
      <c r="C66" s="4"/>
      <c r="D66" s="4"/>
      <c r="E66" s="56"/>
      <c r="F66" s="4"/>
      <c r="G66" s="4"/>
      <c r="H66" s="4"/>
      <c r="I66" s="4"/>
      <c r="J66" s="4"/>
      <c r="K66" s="4"/>
    </row>
    <row r="67" spans="1:11" x14ac:dyDescent="0.25">
      <c r="A67" s="1" t="s">
        <v>20</v>
      </c>
      <c r="B67" s="4"/>
      <c r="C67" s="4"/>
      <c r="D67" s="4"/>
      <c r="E67" s="56"/>
      <c r="F67" s="4"/>
      <c r="G67" s="4"/>
      <c r="H67" s="4"/>
      <c r="I67" s="4"/>
      <c r="J67" s="4"/>
      <c r="K67" s="4"/>
    </row>
    <row r="68" spans="1:11" x14ac:dyDescent="0.25">
      <c r="A68" t="s">
        <v>21</v>
      </c>
      <c r="B68" s="4">
        <v>53.2</v>
      </c>
      <c r="C68" s="4">
        <v>64.400000000000006</v>
      </c>
      <c r="D68" s="4">
        <v>52.2</v>
      </c>
      <c r="E68" s="56"/>
      <c r="F68" s="4">
        <v>55.6</v>
      </c>
      <c r="G68" s="4">
        <v>86.9</v>
      </c>
      <c r="H68" s="4">
        <v>62.6</v>
      </c>
      <c r="I68" s="4">
        <v>89</v>
      </c>
      <c r="J68" s="4">
        <v>54.3</v>
      </c>
      <c r="K68" s="4">
        <v>57.8</v>
      </c>
    </row>
    <row r="69" spans="1:11" x14ac:dyDescent="0.25">
      <c r="A69" t="s">
        <v>54</v>
      </c>
      <c r="B69" s="4">
        <v>10.8</v>
      </c>
      <c r="C69" s="4">
        <v>4</v>
      </c>
      <c r="D69" s="4">
        <v>8.3000000000000007</v>
      </c>
      <c r="E69" s="56"/>
      <c r="F69" s="4">
        <v>13</v>
      </c>
      <c r="G69" s="4">
        <v>9.5</v>
      </c>
      <c r="H69" s="4">
        <v>12</v>
      </c>
      <c r="I69" s="4" t="s">
        <v>55</v>
      </c>
      <c r="J69" s="4">
        <v>16.600000000000001</v>
      </c>
      <c r="K69" s="4">
        <v>11</v>
      </c>
    </row>
    <row r="70" spans="1:11" x14ac:dyDescent="0.25">
      <c r="A70" t="s">
        <v>22</v>
      </c>
      <c r="B70" s="4">
        <v>11.9</v>
      </c>
      <c r="C70" s="4">
        <v>11.9</v>
      </c>
      <c r="D70" s="4">
        <v>19.3</v>
      </c>
      <c r="E70" s="56"/>
      <c r="F70" s="4">
        <v>11.9</v>
      </c>
      <c r="G70" s="4" t="s">
        <v>55</v>
      </c>
      <c r="H70" s="4">
        <v>9.1999999999999993</v>
      </c>
      <c r="I70" s="4" t="s">
        <v>55</v>
      </c>
      <c r="J70" s="4">
        <v>11.1</v>
      </c>
      <c r="K70" s="4">
        <v>11.9</v>
      </c>
    </row>
    <row r="71" spans="1:11" x14ac:dyDescent="0.25">
      <c r="A71" t="s">
        <v>9</v>
      </c>
      <c r="B71" s="4">
        <v>7.2</v>
      </c>
      <c r="C71" s="4">
        <v>9.1</v>
      </c>
      <c r="D71" s="4">
        <v>12.4</v>
      </c>
      <c r="E71" s="56"/>
      <c r="F71" s="4">
        <v>9.1</v>
      </c>
      <c r="G71" s="4">
        <v>3.6</v>
      </c>
      <c r="H71" s="4">
        <v>6.4</v>
      </c>
      <c r="I71" s="4">
        <v>7.7</v>
      </c>
      <c r="J71" s="4">
        <v>5.8</v>
      </c>
      <c r="K71" s="4">
        <v>7.2</v>
      </c>
    </row>
    <row r="72" spans="1:11" x14ac:dyDescent="0.25">
      <c r="A72" s="5" t="s">
        <v>92</v>
      </c>
      <c r="B72" s="4">
        <v>4.7</v>
      </c>
      <c r="C72" s="4" t="s">
        <v>55</v>
      </c>
      <c r="D72" s="4" t="s">
        <v>55</v>
      </c>
      <c r="E72" s="56"/>
      <c r="F72" s="4">
        <v>6.4</v>
      </c>
      <c r="G72" s="4" t="s">
        <v>55</v>
      </c>
      <c r="H72" s="4">
        <v>5.8</v>
      </c>
      <c r="I72" s="4" t="s">
        <v>55</v>
      </c>
      <c r="J72" s="4">
        <v>3.5</v>
      </c>
      <c r="K72" s="4">
        <v>4.5</v>
      </c>
    </row>
    <row r="73" spans="1:11" x14ac:dyDescent="0.25">
      <c r="A73" t="s">
        <v>106</v>
      </c>
      <c r="B73" s="4">
        <v>5.0999999999999996</v>
      </c>
      <c r="C73" s="4">
        <v>10.7</v>
      </c>
      <c r="D73" s="4">
        <v>7.9</v>
      </c>
      <c r="E73" s="56"/>
      <c r="F73" s="4">
        <v>3.8</v>
      </c>
      <c r="G73" s="4" t="s">
        <v>55</v>
      </c>
      <c r="H73" s="4" t="s">
        <v>55</v>
      </c>
      <c r="I73" s="4" t="s">
        <v>55</v>
      </c>
      <c r="J73" s="4" t="s">
        <v>55</v>
      </c>
      <c r="K73" s="4">
        <v>4.3</v>
      </c>
    </row>
    <row r="74" spans="1:11" x14ac:dyDescent="0.25">
      <c r="A74" t="s">
        <v>86</v>
      </c>
      <c r="B74" s="4">
        <v>3.4</v>
      </c>
      <c r="C74" s="4" t="s">
        <v>55</v>
      </c>
      <c r="D74" s="4" t="s">
        <v>55</v>
      </c>
      <c r="E74" s="56"/>
      <c r="F74" s="4" t="s">
        <v>55</v>
      </c>
      <c r="G74" s="4" t="s">
        <v>55</v>
      </c>
      <c r="H74" s="4">
        <v>3.7</v>
      </c>
      <c r="I74" s="4">
        <v>3.3</v>
      </c>
      <c r="J74" s="4">
        <v>8.6999999999999993</v>
      </c>
      <c r="K74" s="4">
        <v>3.1</v>
      </c>
    </row>
    <row r="75" spans="1:11" x14ac:dyDescent="0.25">
      <c r="A75" t="s">
        <v>139</v>
      </c>
      <c r="B75" s="4">
        <v>3.6</v>
      </c>
      <c r="C75" s="4" t="s">
        <v>55</v>
      </c>
      <c r="D75" s="4" t="s">
        <v>55</v>
      </c>
      <c r="E75" s="56"/>
      <c r="F75" s="4" t="s">
        <v>55</v>
      </c>
      <c r="G75" s="4" t="s">
        <v>55</v>
      </c>
      <c r="H75" s="4" t="s">
        <v>55</v>
      </c>
      <c r="I75" s="4" t="s">
        <v>55</v>
      </c>
      <c r="J75" s="4" t="s">
        <v>55</v>
      </c>
      <c r="K75" s="4" t="s">
        <v>55</v>
      </c>
    </row>
    <row r="78" spans="1:11" x14ac:dyDescent="0.25">
      <c r="A78" t="s">
        <v>23</v>
      </c>
    </row>
    <row r="79" spans="1:11" x14ac:dyDescent="0.25">
      <c r="A79" t="s">
        <v>24</v>
      </c>
    </row>
    <row r="80" spans="1:11" x14ac:dyDescent="0.25">
      <c r="A80" t="s">
        <v>25</v>
      </c>
    </row>
    <row r="88" spans="1:11" ht="30" x14ac:dyDescent="0.25">
      <c r="A88" s="10" t="s">
        <v>244</v>
      </c>
      <c r="B88" s="25" t="s">
        <v>0</v>
      </c>
      <c r="C88" s="25" t="s">
        <v>107</v>
      </c>
      <c r="D88" s="25" t="s">
        <v>1</v>
      </c>
      <c r="E88" s="25" t="s">
        <v>111</v>
      </c>
      <c r="F88" s="25" t="s">
        <v>2</v>
      </c>
      <c r="G88" s="25" t="s">
        <v>3</v>
      </c>
      <c r="H88" s="25" t="s">
        <v>4</v>
      </c>
      <c r="I88" s="25" t="s">
        <v>5</v>
      </c>
      <c r="J88" s="25" t="s">
        <v>6</v>
      </c>
      <c r="K88" s="25" t="s">
        <v>7</v>
      </c>
    </row>
    <row r="89" spans="1:11" x14ac:dyDescent="0.25">
      <c r="A89" s="48" t="s">
        <v>171</v>
      </c>
      <c r="B89">
        <v>683</v>
      </c>
      <c r="C89">
        <v>214</v>
      </c>
      <c r="D89">
        <v>517</v>
      </c>
      <c r="E89">
        <v>0</v>
      </c>
      <c r="F89">
        <v>850</v>
      </c>
      <c r="G89">
        <v>98</v>
      </c>
      <c r="H89">
        <v>492</v>
      </c>
      <c r="I89">
        <v>78</v>
      </c>
      <c r="J89">
        <v>305</v>
      </c>
      <c r="K89">
        <v>3237</v>
      </c>
    </row>
    <row r="90" spans="1:11" x14ac:dyDescent="0.25">
      <c r="A90" s="30" t="s">
        <v>173</v>
      </c>
      <c r="B90" s="67">
        <v>180077</v>
      </c>
      <c r="C90" s="67">
        <v>180077</v>
      </c>
      <c r="D90" s="67">
        <v>180077</v>
      </c>
      <c r="E90" s="67">
        <v>180077</v>
      </c>
      <c r="F90" s="67">
        <v>180077</v>
      </c>
      <c r="G90" s="67">
        <v>180077</v>
      </c>
      <c r="H90" s="67">
        <v>180077</v>
      </c>
      <c r="I90" s="67">
        <v>180077</v>
      </c>
      <c r="J90" s="67">
        <v>180077</v>
      </c>
      <c r="K90" s="67">
        <v>180077</v>
      </c>
    </row>
    <row r="91" spans="1:11" x14ac:dyDescent="0.25">
      <c r="A91" s="30" t="s">
        <v>158</v>
      </c>
      <c r="B91" s="65">
        <f>B89/B90*100000</f>
        <v>379.28219594951048</v>
      </c>
      <c r="C91" s="41">
        <f t="shared" ref="C91:K91" si="0">C89/C90*100000</f>
        <v>118.83805261082759</v>
      </c>
      <c r="D91" s="65">
        <f t="shared" si="0"/>
        <v>287.09940747569095</v>
      </c>
      <c r="E91" s="41">
        <f t="shared" si="0"/>
        <v>0</v>
      </c>
      <c r="F91" s="65">
        <f t="shared" si="0"/>
        <v>472.02030242618434</v>
      </c>
      <c r="G91" s="65">
        <f t="shared" si="0"/>
        <v>54.421164279724792</v>
      </c>
      <c r="H91" s="41">
        <f t="shared" si="0"/>
        <v>273.21645740433257</v>
      </c>
      <c r="I91" s="41">
        <f t="shared" si="0"/>
        <v>43.314804222638095</v>
      </c>
      <c r="J91" s="65">
        <f t="shared" si="0"/>
        <v>169.37199087057203</v>
      </c>
      <c r="K91" s="65">
        <f t="shared" si="0"/>
        <v>1797.564375239481</v>
      </c>
    </row>
    <row r="92" spans="1:11" ht="15.75" x14ac:dyDescent="0.25">
      <c r="A92" s="45" t="s">
        <v>274</v>
      </c>
      <c r="B92" s="46">
        <v>248.19</v>
      </c>
      <c r="C92" s="46">
        <v>135.69999999999999</v>
      </c>
      <c r="D92" s="46">
        <v>167.01</v>
      </c>
      <c r="E92" s="45">
        <v>13.34</v>
      </c>
      <c r="F92" s="45">
        <v>321.38</v>
      </c>
      <c r="G92" s="45">
        <v>54.27</v>
      </c>
      <c r="H92" s="45">
        <v>495.71</v>
      </c>
      <c r="I92" s="46">
        <v>63.86</v>
      </c>
      <c r="J92" s="46">
        <v>105.72</v>
      </c>
      <c r="K92" s="46">
        <v>1457.5</v>
      </c>
    </row>
    <row r="93" spans="1:11" x14ac:dyDescent="0.25">
      <c r="A93" s="30"/>
      <c r="B93" s="30"/>
      <c r="C93" s="30"/>
      <c r="D93" s="30"/>
      <c r="E93" s="30"/>
      <c r="F93" s="30"/>
      <c r="G93" s="30"/>
      <c r="H93" s="30"/>
      <c r="I93" s="30"/>
      <c r="J93" s="30"/>
      <c r="K93" s="30"/>
    </row>
    <row r="96" spans="1:11" ht="45.75" customHeight="1" x14ac:dyDescent="0.25">
      <c r="A96" s="10" t="s">
        <v>245</v>
      </c>
      <c r="B96" s="25" t="s">
        <v>0</v>
      </c>
      <c r="C96" s="25" t="s">
        <v>107</v>
      </c>
      <c r="D96" s="25" t="s">
        <v>1</v>
      </c>
      <c r="E96" s="25" t="s">
        <v>111</v>
      </c>
      <c r="F96" s="25" t="s">
        <v>2</v>
      </c>
      <c r="G96" s="25" t="s">
        <v>3</v>
      </c>
      <c r="H96" s="25" t="s">
        <v>4</v>
      </c>
      <c r="I96" s="25" t="s">
        <v>5</v>
      </c>
      <c r="J96" s="25" t="s">
        <v>6</v>
      </c>
      <c r="K96" s="25" t="s">
        <v>7</v>
      </c>
    </row>
    <row r="97" spans="1:11" x14ac:dyDescent="0.25">
      <c r="A97" s="48" t="s">
        <v>164</v>
      </c>
      <c r="B97" s="43">
        <v>641</v>
      </c>
      <c r="C97" s="49">
        <v>177</v>
      </c>
      <c r="D97" s="49">
        <v>483</v>
      </c>
      <c r="E97" s="49">
        <v>0</v>
      </c>
      <c r="F97" s="49">
        <v>813</v>
      </c>
      <c r="G97" s="49">
        <v>84</v>
      </c>
      <c r="H97" s="49">
        <v>465</v>
      </c>
      <c r="I97" s="49">
        <v>91</v>
      </c>
      <c r="J97" s="49">
        <v>289</v>
      </c>
      <c r="K97" s="49">
        <v>3043</v>
      </c>
    </row>
    <row r="98" spans="1:11" x14ac:dyDescent="0.25">
      <c r="A98" s="30" t="s">
        <v>159</v>
      </c>
      <c r="B98" s="43">
        <v>180605</v>
      </c>
      <c r="C98" s="43">
        <v>180605</v>
      </c>
      <c r="D98" s="43">
        <v>180605</v>
      </c>
      <c r="E98" s="43">
        <v>180605</v>
      </c>
      <c r="F98" s="43">
        <v>180605</v>
      </c>
      <c r="G98" s="43">
        <v>180605</v>
      </c>
      <c r="H98" s="43">
        <v>180605</v>
      </c>
      <c r="I98" s="43">
        <v>180605</v>
      </c>
      <c r="J98" s="43">
        <v>180605</v>
      </c>
      <c r="K98" s="43">
        <v>180605</v>
      </c>
    </row>
    <row r="99" spans="1:11" x14ac:dyDescent="0.25">
      <c r="A99" s="30" t="s">
        <v>158</v>
      </c>
      <c r="B99" s="65">
        <f>+B97/B98*100000</f>
        <v>354.91819163367569</v>
      </c>
      <c r="C99" s="41">
        <f t="shared" ref="C99:K99" si="1">+C97/C98*100000</f>
        <v>98.003931231139774</v>
      </c>
      <c r="D99" s="65">
        <f t="shared" si="1"/>
        <v>267.43445641039841</v>
      </c>
      <c r="E99" s="41">
        <f t="shared" si="1"/>
        <v>0</v>
      </c>
      <c r="F99" s="65">
        <f t="shared" si="1"/>
        <v>450.15365023116743</v>
      </c>
      <c r="G99" s="41">
        <f t="shared" si="1"/>
        <v>46.51034024528667</v>
      </c>
      <c r="H99" s="41">
        <f t="shared" si="1"/>
        <v>257.46795492926549</v>
      </c>
      <c r="I99" s="41">
        <f t="shared" si="1"/>
        <v>50.386201932393902</v>
      </c>
      <c r="J99" s="65">
        <f t="shared" si="1"/>
        <v>160.01771822485534</v>
      </c>
      <c r="K99" s="65">
        <f t="shared" si="1"/>
        <v>1684.8924448381829</v>
      </c>
    </row>
    <row r="100" spans="1:11" ht="15.75" x14ac:dyDescent="0.25">
      <c r="A100" s="45" t="s">
        <v>274</v>
      </c>
      <c r="B100" s="46">
        <v>248.19</v>
      </c>
      <c r="C100" s="46">
        <v>135.69999999999999</v>
      </c>
      <c r="D100" s="46">
        <v>167.01</v>
      </c>
      <c r="E100" s="45">
        <v>13.34</v>
      </c>
      <c r="F100" s="45">
        <v>321.38</v>
      </c>
      <c r="G100" s="45">
        <v>54.27</v>
      </c>
      <c r="H100" s="45">
        <v>495.71</v>
      </c>
      <c r="I100" s="46">
        <v>63.86</v>
      </c>
      <c r="J100" s="46">
        <v>105.72</v>
      </c>
      <c r="K100" s="46">
        <v>1457.5</v>
      </c>
    </row>
  </sheetData>
  <sheetProtection password="D3B6" sheet="1" objects="1" scenarios="1"/>
  <pageMargins left="0.7" right="0.7" top="0.75" bottom="0.75" header="0.3" footer="0.3"/>
  <pageSetup paperSize="5"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L10" sqref="L10"/>
    </sheetView>
  </sheetViews>
  <sheetFormatPr defaultRowHeight="15" x14ac:dyDescent="0.25"/>
  <cols>
    <col min="1" max="1" width="22.42578125" customWidth="1"/>
    <col min="2" max="10" width="13.7109375" customWidth="1"/>
  </cols>
  <sheetData>
    <row r="1" spans="1:11" x14ac:dyDescent="0.25">
      <c r="A1" s="10"/>
      <c r="B1" s="19">
        <v>2007</v>
      </c>
      <c r="C1" s="19">
        <v>2008</v>
      </c>
      <c r="D1" s="19">
        <v>2009</v>
      </c>
      <c r="E1" s="19">
        <v>2010</v>
      </c>
      <c r="F1" s="19">
        <v>2011</v>
      </c>
      <c r="G1" s="19">
        <v>2012</v>
      </c>
      <c r="H1" s="19">
        <v>2013</v>
      </c>
      <c r="I1" s="19" t="s">
        <v>157</v>
      </c>
      <c r="J1" s="1" t="s">
        <v>190</v>
      </c>
    </row>
    <row r="2" spans="1:11" x14ac:dyDescent="0.25">
      <c r="A2" s="10" t="s">
        <v>145</v>
      </c>
      <c r="B2" s="12">
        <v>26172</v>
      </c>
      <c r="C2" s="12">
        <v>26474</v>
      </c>
      <c r="D2" s="12">
        <v>26979</v>
      </c>
      <c r="E2" s="12">
        <v>28211</v>
      </c>
      <c r="F2" s="12">
        <v>28453</v>
      </c>
      <c r="G2" s="12">
        <v>28558</v>
      </c>
      <c r="H2" s="12">
        <v>28723</v>
      </c>
      <c r="I2" s="10"/>
      <c r="J2" s="2"/>
    </row>
    <row r="3" spans="1:11" x14ac:dyDescent="0.25">
      <c r="A3" s="10" t="s">
        <v>175</v>
      </c>
      <c r="B3" s="10">
        <v>6541</v>
      </c>
      <c r="C3" s="12">
        <v>6555</v>
      </c>
      <c r="D3" s="12">
        <v>6860</v>
      </c>
      <c r="E3" s="12">
        <v>7137</v>
      </c>
      <c r="F3" s="12">
        <v>7132</v>
      </c>
      <c r="G3" s="12">
        <v>7131</v>
      </c>
      <c r="H3" s="12">
        <v>7230</v>
      </c>
      <c r="I3" s="10"/>
      <c r="J3" s="2"/>
    </row>
    <row r="4" spans="1:11" x14ac:dyDescent="0.25">
      <c r="A4" s="10" t="s">
        <v>177</v>
      </c>
      <c r="B4" s="12">
        <f>B2-B3</f>
        <v>19631</v>
      </c>
      <c r="C4" s="12">
        <f>C2-C3</f>
        <v>19919</v>
      </c>
      <c r="D4" s="12">
        <f t="shared" ref="D4:H4" si="0">D2-D3</f>
        <v>20119</v>
      </c>
      <c r="E4" s="12">
        <f t="shared" si="0"/>
        <v>21074</v>
      </c>
      <c r="F4" s="12">
        <f t="shared" si="0"/>
        <v>21321</v>
      </c>
      <c r="G4" s="12">
        <f t="shared" si="0"/>
        <v>21427</v>
      </c>
      <c r="H4" s="12">
        <f t="shared" si="0"/>
        <v>21493</v>
      </c>
      <c r="I4" s="63">
        <f>SUM(C4:H4)</f>
        <v>125353</v>
      </c>
      <c r="J4" s="66">
        <f>B4+C4+D4+E4+F4+G4</f>
        <v>123491</v>
      </c>
      <c r="K4" s="30"/>
    </row>
    <row r="5" spans="1:11" x14ac:dyDescent="0.25">
      <c r="A5" t="s">
        <v>176</v>
      </c>
      <c r="C5" s="2"/>
      <c r="D5" s="2"/>
      <c r="E5" s="2"/>
      <c r="F5" s="2"/>
      <c r="G5" s="2"/>
      <c r="H5" s="2"/>
      <c r="J5" s="43"/>
      <c r="K5" s="30"/>
    </row>
    <row r="6" spans="1:11" x14ac:dyDescent="0.25">
      <c r="C6" s="2"/>
      <c r="D6" s="2"/>
      <c r="E6" s="2"/>
      <c r="F6" s="2"/>
      <c r="G6" s="2"/>
      <c r="H6" s="2"/>
      <c r="J6" s="43"/>
      <c r="K6" s="30"/>
    </row>
    <row r="7" spans="1:11" x14ac:dyDescent="0.25">
      <c r="A7" s="10" t="s">
        <v>146</v>
      </c>
      <c r="B7" s="12">
        <v>20330</v>
      </c>
      <c r="C7" s="12">
        <v>20313</v>
      </c>
      <c r="D7" s="12">
        <v>20441</v>
      </c>
      <c r="E7" s="12">
        <v>21292</v>
      </c>
      <c r="F7" s="12">
        <v>21396</v>
      </c>
      <c r="G7" s="12">
        <v>21438</v>
      </c>
      <c r="H7" s="12">
        <v>21596</v>
      </c>
      <c r="J7" s="43"/>
      <c r="K7" s="30"/>
    </row>
    <row r="8" spans="1:11" ht="15.75" thickBot="1" x14ac:dyDescent="0.3">
      <c r="A8" s="61" t="s">
        <v>178</v>
      </c>
      <c r="B8" s="39">
        <v>5527</v>
      </c>
      <c r="C8" s="39">
        <v>5293</v>
      </c>
      <c r="D8" s="39">
        <v>5512</v>
      </c>
      <c r="E8" s="39">
        <v>5604</v>
      </c>
      <c r="F8" s="39">
        <v>5586</v>
      </c>
      <c r="G8" s="39">
        <v>5515</v>
      </c>
      <c r="H8" s="39">
        <v>5407</v>
      </c>
      <c r="J8" s="43"/>
      <c r="K8" s="30"/>
    </row>
    <row r="9" spans="1:11" x14ac:dyDescent="0.25">
      <c r="A9" s="58" t="s">
        <v>179</v>
      </c>
      <c r="B9" s="38">
        <f>B7-B8</f>
        <v>14803</v>
      </c>
      <c r="C9" s="38">
        <f t="shared" ref="C9:H9" si="1">C7-C8</f>
        <v>15020</v>
      </c>
      <c r="D9" s="38">
        <f t="shared" si="1"/>
        <v>14929</v>
      </c>
      <c r="E9" s="38">
        <f t="shared" si="1"/>
        <v>15688</v>
      </c>
      <c r="F9" s="38">
        <f t="shared" si="1"/>
        <v>15810</v>
      </c>
      <c r="G9" s="38">
        <f t="shared" si="1"/>
        <v>15923</v>
      </c>
      <c r="H9" s="38">
        <f t="shared" si="1"/>
        <v>16189</v>
      </c>
      <c r="I9" s="64">
        <f>SUM(C9:H9)</f>
        <v>93559</v>
      </c>
      <c r="J9" s="66">
        <f>SUM(B9:G9)</f>
        <v>92173</v>
      </c>
      <c r="K9" s="30"/>
    </row>
    <row r="10" spans="1:11" x14ac:dyDescent="0.25">
      <c r="A10" t="s">
        <v>176</v>
      </c>
      <c r="C10" s="2"/>
      <c r="D10" s="2"/>
      <c r="E10" s="2"/>
      <c r="F10" s="2"/>
      <c r="G10" s="2"/>
      <c r="H10" s="2"/>
      <c r="J10" s="43"/>
      <c r="K10" s="30"/>
    </row>
    <row r="11" spans="1:11" x14ac:dyDescent="0.25">
      <c r="C11" s="2"/>
      <c r="D11" s="2"/>
      <c r="E11" s="2"/>
      <c r="F11" s="2"/>
      <c r="G11" s="2"/>
      <c r="H11" s="2"/>
      <c r="J11" s="2"/>
    </row>
    <row r="12" spans="1:11" x14ac:dyDescent="0.25">
      <c r="A12" s="10" t="s">
        <v>147</v>
      </c>
      <c r="B12" s="12">
        <v>28384</v>
      </c>
      <c r="C12" s="12">
        <v>28799</v>
      </c>
      <c r="D12" s="12">
        <v>29871</v>
      </c>
      <c r="E12" s="12">
        <v>33720</v>
      </c>
      <c r="F12" s="12">
        <v>35032</v>
      </c>
      <c r="G12" s="12">
        <v>35654</v>
      </c>
      <c r="H12" s="12">
        <v>36116</v>
      </c>
      <c r="J12" s="2"/>
    </row>
    <row r="13" spans="1:11" ht="15.75" thickBot="1" x14ac:dyDescent="0.3">
      <c r="A13" s="61" t="s">
        <v>180</v>
      </c>
      <c r="B13" s="39">
        <v>7288</v>
      </c>
      <c r="C13" s="39">
        <v>7337</v>
      </c>
      <c r="D13" s="39">
        <v>8297</v>
      </c>
      <c r="E13" s="39">
        <v>9689</v>
      </c>
      <c r="F13" s="39">
        <v>9886</v>
      </c>
      <c r="G13" s="39">
        <v>10036</v>
      </c>
      <c r="H13" s="39">
        <v>10042</v>
      </c>
      <c r="J13" s="2"/>
    </row>
    <row r="14" spans="1:11" x14ac:dyDescent="0.25">
      <c r="A14" s="58" t="s">
        <v>181</v>
      </c>
      <c r="B14" s="38">
        <f>B12-B13</f>
        <v>21096</v>
      </c>
      <c r="C14" s="38">
        <f t="shared" ref="C14:H14" si="2">C12-C13</f>
        <v>21462</v>
      </c>
      <c r="D14" s="38">
        <f t="shared" si="2"/>
        <v>21574</v>
      </c>
      <c r="E14" s="38">
        <f t="shared" si="2"/>
        <v>24031</v>
      </c>
      <c r="F14" s="38">
        <f t="shared" si="2"/>
        <v>25146</v>
      </c>
      <c r="G14" s="38">
        <f t="shared" si="2"/>
        <v>25618</v>
      </c>
      <c r="H14" s="38">
        <f t="shared" si="2"/>
        <v>26074</v>
      </c>
      <c r="I14" s="62">
        <f>SUM(C14:H14)</f>
        <v>143905</v>
      </c>
      <c r="J14" s="67">
        <f>SUM(B14:G14)</f>
        <v>138927</v>
      </c>
    </row>
    <row r="15" spans="1:11" x14ac:dyDescent="0.25">
      <c r="A15" t="s">
        <v>176</v>
      </c>
      <c r="C15" s="2"/>
      <c r="D15" s="2"/>
      <c r="E15" s="2"/>
      <c r="F15" s="2"/>
      <c r="G15" s="2"/>
      <c r="H15" s="2"/>
      <c r="J15" s="2"/>
    </row>
    <row r="16" spans="1:11" x14ac:dyDescent="0.25">
      <c r="C16" s="2"/>
      <c r="D16" s="2"/>
      <c r="E16" s="2"/>
      <c r="F16" s="2"/>
      <c r="G16" s="2"/>
      <c r="H16" s="2"/>
      <c r="J16" s="2"/>
    </row>
    <row r="17" spans="1:11" x14ac:dyDescent="0.25">
      <c r="A17" s="10" t="s">
        <v>169</v>
      </c>
      <c r="B17" s="12">
        <v>20558</v>
      </c>
      <c r="C17" s="12">
        <v>20567</v>
      </c>
      <c r="D17" s="12">
        <v>20615</v>
      </c>
      <c r="E17" s="12">
        <v>20833</v>
      </c>
      <c r="F17" s="12">
        <v>20831</v>
      </c>
      <c r="G17" s="12">
        <v>20772</v>
      </c>
      <c r="H17" s="12">
        <v>20741</v>
      </c>
      <c r="J17" s="2"/>
      <c r="K17" s="2"/>
    </row>
    <row r="18" spans="1:11" ht="15.75" thickBot="1" x14ac:dyDescent="0.3">
      <c r="A18" s="61" t="s">
        <v>188</v>
      </c>
      <c r="B18" s="39">
        <v>4779</v>
      </c>
      <c r="C18" s="39">
        <v>4742</v>
      </c>
      <c r="D18" s="39">
        <v>4838</v>
      </c>
      <c r="E18" s="39">
        <v>4941</v>
      </c>
      <c r="F18" s="39">
        <v>4935</v>
      </c>
      <c r="G18" s="39">
        <v>4865</v>
      </c>
      <c r="H18" s="39">
        <v>4828</v>
      </c>
      <c r="J18" s="2"/>
    </row>
    <row r="19" spans="1:11" x14ac:dyDescent="0.25">
      <c r="A19" s="58" t="s">
        <v>189</v>
      </c>
      <c r="B19" s="38">
        <f>B17-B18</f>
        <v>15779</v>
      </c>
      <c r="C19" s="38">
        <f t="shared" ref="C19:H19" si="3">C17-C18</f>
        <v>15825</v>
      </c>
      <c r="D19" s="38">
        <f t="shared" si="3"/>
        <v>15777</v>
      </c>
      <c r="E19" s="38">
        <f t="shared" si="3"/>
        <v>15892</v>
      </c>
      <c r="F19" s="38">
        <f t="shared" si="3"/>
        <v>15896</v>
      </c>
      <c r="G19" s="38">
        <f t="shared" si="3"/>
        <v>15907</v>
      </c>
      <c r="H19" s="38">
        <f t="shared" si="3"/>
        <v>15913</v>
      </c>
      <c r="I19" s="62">
        <f>SUM(C19:H19)</f>
        <v>95210</v>
      </c>
      <c r="J19" s="67">
        <f>SUM(B19:G19)</f>
        <v>95076</v>
      </c>
    </row>
    <row r="20" spans="1:11" x14ac:dyDescent="0.25">
      <c r="A20" t="s">
        <v>176</v>
      </c>
      <c r="C20" s="2"/>
      <c r="D20" s="2"/>
      <c r="E20" s="2"/>
      <c r="F20" s="2"/>
      <c r="G20" s="2"/>
      <c r="H20" s="2"/>
      <c r="J20" s="2"/>
    </row>
    <row r="21" spans="1:11" x14ac:dyDescent="0.25">
      <c r="C21" s="2"/>
      <c r="D21" s="2"/>
      <c r="E21" s="2"/>
      <c r="F21" s="2"/>
      <c r="G21" s="2"/>
      <c r="H21" s="2"/>
      <c r="J21" s="2"/>
    </row>
    <row r="22" spans="1:11" x14ac:dyDescent="0.25">
      <c r="A22" s="10" t="s">
        <v>148</v>
      </c>
      <c r="B22" s="12">
        <v>509822</v>
      </c>
      <c r="C22" s="12">
        <v>532141</v>
      </c>
      <c r="D22" s="12">
        <v>556870</v>
      </c>
      <c r="E22" s="12">
        <v>590350</v>
      </c>
      <c r="F22" s="12">
        <v>606953</v>
      </c>
      <c r="G22" s="12">
        <v>627293</v>
      </c>
      <c r="H22" s="12">
        <v>652365</v>
      </c>
      <c r="J22" s="2"/>
    </row>
    <row r="23" spans="1:11" ht="15.75" thickBot="1" x14ac:dyDescent="0.3">
      <c r="A23" s="61" t="s">
        <v>155</v>
      </c>
      <c r="B23" s="39">
        <v>142944</v>
      </c>
      <c r="C23" s="39">
        <v>147062</v>
      </c>
      <c r="D23" s="39">
        <v>162562</v>
      </c>
      <c r="E23" s="39">
        <v>175077</v>
      </c>
      <c r="F23" s="39">
        <v>176254</v>
      </c>
      <c r="G23" s="39">
        <v>177968</v>
      </c>
      <c r="H23" s="39">
        <v>185059</v>
      </c>
      <c r="J23" s="2"/>
    </row>
    <row r="24" spans="1:11" x14ac:dyDescent="0.25">
      <c r="A24" s="58" t="s">
        <v>156</v>
      </c>
      <c r="B24" s="38">
        <f>B22-B23</f>
        <v>366878</v>
      </c>
      <c r="C24" s="38">
        <f t="shared" ref="C24:H24" si="4">C22-C23</f>
        <v>385079</v>
      </c>
      <c r="D24" s="38">
        <f t="shared" si="4"/>
        <v>394308</v>
      </c>
      <c r="E24" s="38">
        <f t="shared" si="4"/>
        <v>415273</v>
      </c>
      <c r="F24" s="38">
        <f t="shared" si="4"/>
        <v>430699</v>
      </c>
      <c r="G24" s="38">
        <f t="shared" si="4"/>
        <v>449325</v>
      </c>
      <c r="H24" s="38">
        <f t="shared" si="4"/>
        <v>467306</v>
      </c>
      <c r="I24" s="62">
        <f>SUM(C24:H24)</f>
        <v>2541990</v>
      </c>
      <c r="J24" s="67">
        <f>SUM(B24:G24)</f>
        <v>2441562</v>
      </c>
    </row>
    <row r="25" spans="1:11" x14ac:dyDescent="0.25">
      <c r="A25" t="s">
        <v>154</v>
      </c>
      <c r="B25" s="30"/>
      <c r="C25" s="43"/>
      <c r="D25" s="43"/>
      <c r="E25" s="43"/>
      <c r="F25" s="43"/>
      <c r="G25" s="43"/>
      <c r="H25" s="43"/>
      <c r="I25" s="2"/>
      <c r="J25" s="2"/>
    </row>
    <row r="26" spans="1:11" x14ac:dyDescent="0.25">
      <c r="C26" s="2"/>
      <c r="D26" s="2"/>
      <c r="E26" s="2"/>
      <c r="F26" s="2"/>
      <c r="G26" s="2"/>
      <c r="H26" s="2"/>
      <c r="J26" s="2"/>
    </row>
    <row r="27" spans="1:11" x14ac:dyDescent="0.25">
      <c r="A27" s="10" t="s">
        <v>149</v>
      </c>
      <c r="B27" s="12">
        <v>3935855</v>
      </c>
      <c r="C27" s="12">
        <v>3984349</v>
      </c>
      <c r="D27" s="12">
        <v>4070989</v>
      </c>
      <c r="E27" s="12">
        <v>4110771</v>
      </c>
      <c r="F27" s="12">
        <v>4180894</v>
      </c>
      <c r="G27" s="12">
        <v>4253700</v>
      </c>
      <c r="H27" s="12">
        <v>4336853</v>
      </c>
      <c r="I27" s="2">
        <f>SUM(C27:H27)</f>
        <v>24937556</v>
      </c>
      <c r="J27" s="2"/>
    </row>
    <row r="28" spans="1:11" ht="15.75" thickBot="1" x14ac:dyDescent="0.3">
      <c r="A28" s="10" t="s">
        <v>152</v>
      </c>
      <c r="B28" s="59">
        <v>1132267</v>
      </c>
      <c r="C28" s="39">
        <v>1145275</v>
      </c>
      <c r="D28" s="60">
        <v>1174860</v>
      </c>
      <c r="E28" s="39">
        <v>1151063</v>
      </c>
      <c r="F28" s="39">
        <v>1165758</v>
      </c>
      <c r="G28" s="39">
        <v>1172429</v>
      </c>
      <c r="H28" s="39">
        <v>1187679</v>
      </c>
      <c r="J28" s="2"/>
    </row>
    <row r="29" spans="1:11" x14ac:dyDescent="0.25">
      <c r="A29" s="10" t="s">
        <v>153</v>
      </c>
      <c r="B29" s="38">
        <f>B27-B28</f>
        <v>2803588</v>
      </c>
      <c r="C29" s="38">
        <f t="shared" ref="C29:H29" si="5">C27-C28</f>
        <v>2839074</v>
      </c>
      <c r="D29" s="38">
        <f t="shared" si="5"/>
        <v>2896129</v>
      </c>
      <c r="E29" s="38">
        <f t="shared" si="5"/>
        <v>2959708</v>
      </c>
      <c r="F29" s="38">
        <f t="shared" si="5"/>
        <v>3015136</v>
      </c>
      <c r="G29" s="38">
        <f t="shared" si="5"/>
        <v>3081271</v>
      </c>
      <c r="H29" s="38">
        <f t="shared" si="5"/>
        <v>3149174</v>
      </c>
      <c r="I29" s="62">
        <f>SUM(C29:H29)</f>
        <v>17940492</v>
      </c>
      <c r="J29" s="67">
        <f>SUM(B29:G29)</f>
        <v>17594906</v>
      </c>
    </row>
    <row r="30" spans="1:11" x14ac:dyDescent="0.25">
      <c r="A30" t="s">
        <v>154</v>
      </c>
      <c r="C30" s="2"/>
      <c r="D30" s="2"/>
      <c r="E30" s="2"/>
      <c r="F30" s="2"/>
      <c r="G30" s="2"/>
      <c r="H30" s="2"/>
      <c r="J30" s="2"/>
    </row>
    <row r="31" spans="1:11" x14ac:dyDescent="0.25">
      <c r="C31" s="2"/>
      <c r="D31" s="2"/>
      <c r="E31" s="2"/>
      <c r="F31" s="2"/>
      <c r="G31" s="2"/>
      <c r="H31" s="2"/>
      <c r="J31" s="2"/>
    </row>
    <row r="32" spans="1:11" x14ac:dyDescent="0.25">
      <c r="A32" s="10" t="s">
        <v>150</v>
      </c>
      <c r="B32" s="12">
        <v>37176</v>
      </c>
      <c r="C32" s="12">
        <v>37039</v>
      </c>
      <c r="D32" s="12">
        <v>36916</v>
      </c>
      <c r="E32" s="12">
        <v>36679</v>
      </c>
      <c r="F32" s="12">
        <v>36717</v>
      </c>
      <c r="G32" s="12">
        <v>36659</v>
      </c>
      <c r="H32" s="12">
        <v>36630</v>
      </c>
      <c r="J32" s="2"/>
    </row>
    <row r="33" spans="1:10" ht="15.75" thickBot="1" x14ac:dyDescent="0.3">
      <c r="A33" s="61" t="s">
        <v>182</v>
      </c>
      <c r="B33" s="39">
        <v>10288</v>
      </c>
      <c r="C33" s="39">
        <v>10005</v>
      </c>
      <c r="D33" s="39">
        <v>10174</v>
      </c>
      <c r="E33" s="39">
        <v>9736</v>
      </c>
      <c r="F33" s="39">
        <v>9568</v>
      </c>
      <c r="G33" s="39">
        <v>9449</v>
      </c>
      <c r="H33" s="39">
        <v>9430</v>
      </c>
      <c r="J33" s="2"/>
    </row>
    <row r="34" spans="1:10" x14ac:dyDescent="0.25">
      <c r="A34" s="58" t="s">
        <v>183</v>
      </c>
      <c r="B34" s="38">
        <f>B32-B33</f>
        <v>26888</v>
      </c>
      <c r="C34" s="38">
        <f t="shared" ref="C34:H34" si="6">C32-C33</f>
        <v>27034</v>
      </c>
      <c r="D34" s="38">
        <f t="shared" si="6"/>
        <v>26742</v>
      </c>
      <c r="E34" s="38">
        <f t="shared" si="6"/>
        <v>26943</v>
      </c>
      <c r="F34" s="38">
        <f t="shared" si="6"/>
        <v>27149</v>
      </c>
      <c r="G34" s="38">
        <f t="shared" si="6"/>
        <v>27210</v>
      </c>
      <c r="H34" s="38">
        <f t="shared" si="6"/>
        <v>27200</v>
      </c>
      <c r="I34" s="62">
        <f>SUM(C34:H34)</f>
        <v>162278</v>
      </c>
      <c r="J34" s="67">
        <f>SUM(B34:G34)</f>
        <v>161966</v>
      </c>
    </row>
    <row r="35" spans="1:10" x14ac:dyDescent="0.25">
      <c r="D35" s="2"/>
      <c r="E35" s="2"/>
      <c r="F35" s="2"/>
      <c r="G35" s="2"/>
      <c r="H35" s="2"/>
      <c r="J35" s="2"/>
    </row>
    <row r="36" spans="1:10" x14ac:dyDescent="0.25">
      <c r="D36" s="2"/>
      <c r="E36" s="2"/>
      <c r="F36" s="2"/>
      <c r="G36" s="2"/>
      <c r="H36" s="2"/>
      <c r="J36" s="2"/>
    </row>
    <row r="37" spans="1:10" x14ac:dyDescent="0.25">
      <c r="A37" s="10" t="s">
        <v>168</v>
      </c>
      <c r="B37" s="12">
        <v>35207</v>
      </c>
      <c r="C37" s="12">
        <v>35596</v>
      </c>
      <c r="D37" s="12">
        <v>36109</v>
      </c>
      <c r="E37" s="12">
        <v>42029</v>
      </c>
      <c r="F37" s="12">
        <v>43188</v>
      </c>
      <c r="G37" s="12">
        <v>43934</v>
      </c>
      <c r="H37" s="12">
        <v>44543</v>
      </c>
      <c r="J37" s="2"/>
    </row>
    <row r="38" spans="1:10" ht="15.75" thickBot="1" x14ac:dyDescent="0.3">
      <c r="A38" s="61" t="s">
        <v>184</v>
      </c>
      <c r="B38" s="39">
        <v>8849</v>
      </c>
      <c r="C38" s="39">
        <v>8948</v>
      </c>
      <c r="D38" s="39">
        <v>9245</v>
      </c>
      <c r="E38" s="39">
        <v>10370</v>
      </c>
      <c r="F38" s="39">
        <v>10693</v>
      </c>
      <c r="G38" s="39">
        <v>10754</v>
      </c>
      <c r="H38" s="39">
        <v>10743</v>
      </c>
      <c r="J38" s="2"/>
    </row>
    <row r="39" spans="1:10" x14ac:dyDescent="0.25">
      <c r="A39" s="58" t="s">
        <v>185</v>
      </c>
      <c r="B39" s="38">
        <f>B37-B38</f>
        <v>26358</v>
      </c>
      <c r="C39" s="38">
        <f t="shared" ref="C39:H39" si="7">C37-C38</f>
        <v>26648</v>
      </c>
      <c r="D39" s="38">
        <f t="shared" si="7"/>
        <v>26864</v>
      </c>
      <c r="E39" s="38">
        <f t="shared" si="7"/>
        <v>31659</v>
      </c>
      <c r="F39" s="38">
        <f t="shared" si="7"/>
        <v>32495</v>
      </c>
      <c r="G39" s="38">
        <f t="shared" si="7"/>
        <v>33180</v>
      </c>
      <c r="H39" s="38">
        <f t="shared" si="7"/>
        <v>33800</v>
      </c>
      <c r="I39" s="62">
        <f>SUM(C39:H39)</f>
        <v>184646</v>
      </c>
      <c r="J39" s="67">
        <f>SUM(B39:G39)</f>
        <v>177204</v>
      </c>
    </row>
    <row r="40" spans="1:10" x14ac:dyDescent="0.25">
      <c r="C40" s="2"/>
      <c r="D40" s="2"/>
      <c r="E40" s="2"/>
      <c r="F40" s="2"/>
      <c r="G40" s="2"/>
      <c r="H40" s="2"/>
      <c r="J40" s="2"/>
    </row>
    <row r="41" spans="1:10" x14ac:dyDescent="0.25">
      <c r="C41" s="2"/>
      <c r="D41" s="2"/>
      <c r="E41" s="2"/>
      <c r="F41" s="2"/>
      <c r="G41" s="2"/>
      <c r="H41" s="2"/>
      <c r="J41" s="2"/>
    </row>
    <row r="42" spans="1:10" x14ac:dyDescent="0.25">
      <c r="A42" s="10" t="s">
        <v>151</v>
      </c>
      <c r="B42" s="12">
        <v>40947</v>
      </c>
      <c r="C42" s="12">
        <v>40801</v>
      </c>
      <c r="D42" s="12">
        <v>40888</v>
      </c>
      <c r="E42" s="12">
        <v>41087</v>
      </c>
      <c r="F42" s="12">
        <v>41225</v>
      </c>
      <c r="G42" s="12">
        <v>41292</v>
      </c>
      <c r="H42" s="12">
        <v>41202</v>
      </c>
      <c r="J42" s="2"/>
    </row>
    <row r="43" spans="1:10" ht="15.75" thickBot="1" x14ac:dyDescent="0.3">
      <c r="A43" s="61" t="s">
        <v>187</v>
      </c>
      <c r="B43" s="39">
        <v>11081</v>
      </c>
      <c r="C43" s="39">
        <v>10900</v>
      </c>
      <c r="D43" s="39">
        <v>11225</v>
      </c>
      <c r="E43" s="39">
        <v>11026</v>
      </c>
      <c r="F43" s="39">
        <v>11019</v>
      </c>
      <c r="G43" s="39">
        <v>10912</v>
      </c>
      <c r="H43" s="39">
        <v>10808</v>
      </c>
      <c r="J43" s="2"/>
    </row>
    <row r="44" spans="1:10" x14ac:dyDescent="0.25">
      <c r="A44" s="58" t="s">
        <v>186</v>
      </c>
      <c r="B44" s="38">
        <f>B42-B43</f>
        <v>29866</v>
      </c>
      <c r="C44" s="38">
        <f t="shared" ref="C44:H44" si="8">C42-C43</f>
        <v>29901</v>
      </c>
      <c r="D44" s="38">
        <f t="shared" si="8"/>
        <v>29663</v>
      </c>
      <c r="E44" s="38">
        <f t="shared" si="8"/>
        <v>30061</v>
      </c>
      <c r="F44" s="38">
        <f t="shared" si="8"/>
        <v>30206</v>
      </c>
      <c r="G44" s="38">
        <f t="shared" si="8"/>
        <v>30380</v>
      </c>
      <c r="H44" s="38">
        <f t="shared" si="8"/>
        <v>30394</v>
      </c>
      <c r="I44" s="62">
        <f>SUM(C44:H44)</f>
        <v>180605</v>
      </c>
      <c r="J44" s="67">
        <f>SUM(B44:G44)</f>
        <v>180077</v>
      </c>
    </row>
    <row r="51" spans="1:1" x14ac:dyDescent="0.25">
      <c r="A51" t="s">
        <v>154</v>
      </c>
    </row>
  </sheetData>
  <sheetProtection password="D3B6"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pane ySplit="1" topLeftCell="A2" activePane="bottomLeft" state="frozen"/>
      <selection pane="bottomLeft" activeCell="C102" sqref="C102"/>
    </sheetView>
  </sheetViews>
  <sheetFormatPr defaultRowHeight="15" x14ac:dyDescent="0.25"/>
  <cols>
    <col min="1" max="1" width="45.28515625" bestFit="1" customWidth="1"/>
    <col min="2" max="11" width="16.7109375" customWidth="1"/>
  </cols>
  <sheetData>
    <row r="1" spans="1:11" s="30" customFormat="1" ht="30" x14ac:dyDescent="0.25">
      <c r="A1" s="10" t="s">
        <v>144</v>
      </c>
      <c r="B1" s="25" t="s">
        <v>0</v>
      </c>
      <c r="C1" s="25" t="s">
        <v>107</v>
      </c>
      <c r="D1" s="25" t="s">
        <v>1</v>
      </c>
      <c r="E1" s="25" t="s">
        <v>111</v>
      </c>
      <c r="F1" s="25" t="s">
        <v>2</v>
      </c>
      <c r="G1" s="25" t="s">
        <v>3</v>
      </c>
      <c r="H1" s="25" t="s">
        <v>4</v>
      </c>
      <c r="I1" s="25" t="s">
        <v>5</v>
      </c>
      <c r="J1" s="25" t="s">
        <v>6</v>
      </c>
      <c r="K1" s="25" t="s">
        <v>7</v>
      </c>
    </row>
    <row r="2" spans="1:11" x14ac:dyDescent="0.25">
      <c r="E2" s="55"/>
      <c r="I2" s="55"/>
    </row>
    <row r="3" spans="1:11" x14ac:dyDescent="0.25">
      <c r="A3" s="1" t="s">
        <v>249</v>
      </c>
      <c r="B3" s="4">
        <v>330</v>
      </c>
      <c r="C3" s="4">
        <v>95</v>
      </c>
      <c r="D3" s="4">
        <v>195</v>
      </c>
      <c r="E3" s="57" t="s">
        <v>247</v>
      </c>
      <c r="F3" s="4">
        <v>448</v>
      </c>
      <c r="G3" s="4">
        <v>53</v>
      </c>
      <c r="H3" s="4">
        <v>252</v>
      </c>
      <c r="I3" s="57" t="s">
        <v>247</v>
      </c>
      <c r="J3" s="4">
        <v>140</v>
      </c>
      <c r="K3" s="36">
        <v>1568</v>
      </c>
    </row>
    <row r="4" spans="1:11" x14ac:dyDescent="0.25">
      <c r="A4" t="s">
        <v>256</v>
      </c>
      <c r="B4" s="4">
        <v>59.1</v>
      </c>
      <c r="C4" s="4">
        <v>44.2</v>
      </c>
      <c r="D4" s="4">
        <v>70.3</v>
      </c>
      <c r="E4" s="56"/>
      <c r="F4" s="4">
        <v>52.7</v>
      </c>
      <c r="G4" s="4">
        <v>66</v>
      </c>
      <c r="H4" s="4">
        <v>68.7</v>
      </c>
      <c r="I4" s="56"/>
      <c r="J4" s="4">
        <v>42.9</v>
      </c>
      <c r="K4" s="4">
        <v>57.7</v>
      </c>
    </row>
    <row r="5" spans="1:11" x14ac:dyDescent="0.25">
      <c r="A5" t="s">
        <v>263</v>
      </c>
      <c r="B5" s="4">
        <v>40.9</v>
      </c>
      <c r="C5" s="4">
        <v>55.8</v>
      </c>
      <c r="D5" s="4">
        <v>29.7</v>
      </c>
      <c r="E5" s="56"/>
      <c r="F5" s="4">
        <v>47.3</v>
      </c>
      <c r="G5" s="4">
        <v>34</v>
      </c>
      <c r="H5" s="4">
        <v>31.3</v>
      </c>
      <c r="I5" s="56"/>
      <c r="J5" s="4">
        <v>57.1</v>
      </c>
      <c r="K5" s="4">
        <v>42.3</v>
      </c>
    </row>
    <row r="6" spans="1:11" x14ac:dyDescent="0.25">
      <c r="B6" s="4"/>
      <c r="C6" s="4"/>
      <c r="D6" s="4"/>
      <c r="E6" s="56"/>
      <c r="F6" s="4"/>
      <c r="G6" s="4"/>
      <c r="H6" s="4"/>
      <c r="I6" s="56"/>
      <c r="J6" s="4"/>
      <c r="K6" s="4"/>
    </row>
    <row r="7" spans="1:11" x14ac:dyDescent="0.25">
      <c r="A7" t="s">
        <v>250</v>
      </c>
      <c r="B7" s="4">
        <v>78.5</v>
      </c>
      <c r="C7" s="4">
        <v>81.099999999999994</v>
      </c>
      <c r="D7" s="4">
        <v>71.3</v>
      </c>
      <c r="E7" s="56"/>
      <c r="F7" s="4">
        <v>67.900000000000006</v>
      </c>
      <c r="G7" s="4">
        <v>67.900000000000006</v>
      </c>
      <c r="H7" s="4">
        <v>86.5</v>
      </c>
      <c r="I7" s="56"/>
      <c r="J7" s="4">
        <v>70</v>
      </c>
      <c r="K7" s="4">
        <v>74.400000000000006</v>
      </c>
    </row>
    <row r="8" spans="1:11" x14ac:dyDescent="0.25">
      <c r="A8" t="s">
        <v>251</v>
      </c>
      <c r="B8" s="4">
        <v>10.6</v>
      </c>
      <c r="C8" s="4">
        <v>6.3</v>
      </c>
      <c r="D8" s="4">
        <v>17.399999999999999</v>
      </c>
      <c r="E8" s="56"/>
      <c r="F8" s="4">
        <v>23.7</v>
      </c>
      <c r="G8" s="4">
        <v>18.899999999999999</v>
      </c>
      <c r="H8" s="4">
        <v>9.9</v>
      </c>
      <c r="I8" s="56"/>
      <c r="J8" s="4">
        <v>12.9</v>
      </c>
      <c r="K8" s="4">
        <v>15.8</v>
      </c>
    </row>
    <row r="9" spans="1:11" x14ac:dyDescent="0.25">
      <c r="A9" t="s">
        <v>252</v>
      </c>
      <c r="B9" s="4">
        <v>10.9</v>
      </c>
      <c r="C9" s="4">
        <v>12.7</v>
      </c>
      <c r="D9" s="4">
        <v>11.3</v>
      </c>
      <c r="E9" s="56"/>
      <c r="F9" s="4">
        <v>8.3000000000000007</v>
      </c>
      <c r="G9" s="4">
        <v>11.3</v>
      </c>
      <c r="H9" s="4">
        <v>3.6</v>
      </c>
      <c r="I9" s="56"/>
      <c r="J9" s="4">
        <v>17.100000000000001</v>
      </c>
      <c r="K9" s="4">
        <v>9.6999999999999993</v>
      </c>
    </row>
    <row r="10" spans="1:11" x14ac:dyDescent="0.25">
      <c r="B10" s="4"/>
      <c r="C10" s="4"/>
      <c r="D10" s="4"/>
      <c r="E10" s="56"/>
      <c r="F10" s="4"/>
      <c r="G10" s="4"/>
      <c r="H10" s="4"/>
      <c r="I10" s="56"/>
      <c r="J10" s="4"/>
      <c r="K10" s="4"/>
    </row>
    <row r="11" spans="1:11" x14ac:dyDescent="0.25">
      <c r="A11" t="s">
        <v>264</v>
      </c>
      <c r="B11" s="4">
        <v>6.1</v>
      </c>
      <c r="C11" s="4">
        <v>7.4</v>
      </c>
      <c r="D11" s="4">
        <v>8.1999999999999993</v>
      </c>
      <c r="E11" s="56"/>
      <c r="F11" s="4">
        <v>5.8</v>
      </c>
      <c r="G11" s="4">
        <v>9.4</v>
      </c>
      <c r="H11" s="4">
        <v>3.6</v>
      </c>
      <c r="I11" s="56"/>
      <c r="J11" s="4">
        <v>15</v>
      </c>
      <c r="K11" s="4">
        <v>7</v>
      </c>
    </row>
    <row r="12" spans="1:11" x14ac:dyDescent="0.25">
      <c r="A12" t="s">
        <v>265</v>
      </c>
      <c r="B12" s="4">
        <v>93.9</v>
      </c>
      <c r="C12" s="4">
        <v>91.6</v>
      </c>
      <c r="D12" s="4">
        <v>91.8</v>
      </c>
      <c r="E12" s="56"/>
      <c r="F12" s="4">
        <v>94.2</v>
      </c>
      <c r="G12" s="4">
        <v>90.6</v>
      </c>
      <c r="H12" s="4">
        <v>96.4</v>
      </c>
      <c r="I12" s="56"/>
      <c r="J12" s="4">
        <v>85</v>
      </c>
      <c r="K12" s="4">
        <v>93</v>
      </c>
    </row>
    <row r="13" spans="1:11" x14ac:dyDescent="0.25">
      <c r="B13" s="4"/>
      <c r="C13" s="4"/>
      <c r="D13" s="4"/>
      <c r="E13" s="56"/>
      <c r="F13" s="4"/>
      <c r="G13" s="4"/>
      <c r="H13" s="4"/>
      <c r="I13" s="56"/>
      <c r="J13" s="4"/>
      <c r="K13" s="4"/>
    </row>
    <row r="14" spans="1:11" x14ac:dyDescent="0.25">
      <c r="A14" s="1" t="s">
        <v>261</v>
      </c>
      <c r="B14" s="4"/>
      <c r="C14" s="4"/>
      <c r="D14" s="4"/>
      <c r="E14" s="56"/>
      <c r="F14" s="4"/>
      <c r="G14" s="4"/>
      <c r="H14" s="4"/>
      <c r="I14" s="56"/>
      <c r="J14" s="4"/>
      <c r="K14" s="4"/>
    </row>
    <row r="15" spans="1:11" x14ac:dyDescent="0.25">
      <c r="A15" t="s">
        <v>70</v>
      </c>
      <c r="B15" s="4" t="s">
        <v>55</v>
      </c>
      <c r="C15" s="4" t="s">
        <v>55</v>
      </c>
      <c r="D15" s="4" t="s">
        <v>55</v>
      </c>
      <c r="E15" s="56"/>
      <c r="F15" s="4" t="s">
        <v>55</v>
      </c>
      <c r="G15" s="4" t="s">
        <v>55</v>
      </c>
      <c r="H15" s="4" t="s">
        <v>55</v>
      </c>
      <c r="I15" s="56"/>
      <c r="J15" s="4" t="s">
        <v>55</v>
      </c>
      <c r="K15" s="4" t="s">
        <v>55</v>
      </c>
    </row>
    <row r="16" spans="1:11" x14ac:dyDescent="0.25">
      <c r="A16" t="s">
        <v>69</v>
      </c>
      <c r="B16" s="4" t="s">
        <v>55</v>
      </c>
      <c r="C16" s="4" t="s">
        <v>55</v>
      </c>
      <c r="D16" s="4">
        <v>3.1</v>
      </c>
      <c r="E16" s="56"/>
      <c r="F16" s="4" t="s">
        <v>55</v>
      </c>
      <c r="G16" s="4" t="s">
        <v>55</v>
      </c>
      <c r="H16" s="4" t="s">
        <v>55</v>
      </c>
      <c r="I16" s="56"/>
      <c r="J16" s="4" t="s">
        <v>55</v>
      </c>
      <c r="K16" s="4" t="s">
        <v>55</v>
      </c>
    </row>
    <row r="17" spans="1:11" x14ac:dyDescent="0.25">
      <c r="A17" t="s">
        <v>68</v>
      </c>
      <c r="B17" s="4" t="s">
        <v>55</v>
      </c>
      <c r="C17" s="4">
        <v>5.3</v>
      </c>
      <c r="D17" s="4" t="s">
        <v>55</v>
      </c>
      <c r="E17" s="56"/>
      <c r="F17" s="4" t="s">
        <v>55</v>
      </c>
      <c r="G17" s="4" t="s">
        <v>55</v>
      </c>
      <c r="H17" s="4" t="s">
        <v>55</v>
      </c>
      <c r="I17" s="56"/>
      <c r="J17" s="4" t="s">
        <v>55</v>
      </c>
      <c r="K17" s="4" t="s">
        <v>55</v>
      </c>
    </row>
    <row r="18" spans="1:11" x14ac:dyDescent="0.25">
      <c r="A18" t="s">
        <v>61</v>
      </c>
      <c r="B18" s="4" t="s">
        <v>55</v>
      </c>
      <c r="C18" s="4" t="s">
        <v>55</v>
      </c>
      <c r="D18" s="4" t="s">
        <v>55</v>
      </c>
      <c r="E18" s="56"/>
      <c r="F18" s="4" t="s">
        <v>55</v>
      </c>
      <c r="G18" s="4" t="s">
        <v>55</v>
      </c>
      <c r="H18" s="4" t="s">
        <v>55</v>
      </c>
      <c r="I18" s="56"/>
      <c r="J18" s="4" t="s">
        <v>55</v>
      </c>
      <c r="K18" s="4" t="s">
        <v>55</v>
      </c>
    </row>
    <row r="19" spans="1:11" x14ac:dyDescent="0.25">
      <c r="A19" t="s">
        <v>31</v>
      </c>
      <c r="B19" s="4" t="s">
        <v>55</v>
      </c>
      <c r="C19" s="4">
        <v>5.3</v>
      </c>
      <c r="D19" s="4">
        <v>3.6</v>
      </c>
      <c r="E19" s="56"/>
      <c r="F19" s="4" t="s">
        <v>55</v>
      </c>
      <c r="G19" s="4" t="s">
        <v>55</v>
      </c>
      <c r="H19" s="4" t="s">
        <v>55</v>
      </c>
      <c r="I19" s="56"/>
      <c r="J19" s="4" t="s">
        <v>55</v>
      </c>
      <c r="K19" s="4" t="s">
        <v>55</v>
      </c>
    </row>
    <row r="20" spans="1:11" x14ac:dyDescent="0.25">
      <c r="A20" t="s">
        <v>32</v>
      </c>
      <c r="B20" s="4">
        <v>5.2</v>
      </c>
      <c r="C20" s="4">
        <v>3.2</v>
      </c>
      <c r="D20" s="4" t="s">
        <v>55</v>
      </c>
      <c r="E20" s="56"/>
      <c r="F20" s="4" t="s">
        <v>55</v>
      </c>
      <c r="G20" s="4">
        <v>3.8</v>
      </c>
      <c r="H20" s="4">
        <v>3.2</v>
      </c>
      <c r="I20" s="56"/>
      <c r="J20" s="4">
        <v>3.6</v>
      </c>
      <c r="K20" s="4">
        <v>3.2</v>
      </c>
    </row>
    <row r="21" spans="1:11" x14ac:dyDescent="0.25">
      <c r="A21" t="s">
        <v>33</v>
      </c>
      <c r="B21" s="4">
        <v>3.3</v>
      </c>
      <c r="C21" s="4">
        <v>5.3</v>
      </c>
      <c r="D21" s="4" t="s">
        <v>55</v>
      </c>
      <c r="E21" s="56"/>
      <c r="F21" s="4" t="s">
        <v>55</v>
      </c>
      <c r="G21" s="4">
        <v>11.3</v>
      </c>
      <c r="H21" s="4">
        <v>4.4000000000000004</v>
      </c>
      <c r="I21" s="56"/>
      <c r="J21" s="4">
        <v>7.1</v>
      </c>
      <c r="K21" s="4">
        <v>3.8</v>
      </c>
    </row>
    <row r="22" spans="1:11" x14ac:dyDescent="0.25">
      <c r="A22" t="s">
        <v>34</v>
      </c>
      <c r="B22" s="4">
        <v>4.5</v>
      </c>
      <c r="C22" s="4">
        <v>7.4</v>
      </c>
      <c r="D22" s="4">
        <v>7.2</v>
      </c>
      <c r="E22" s="56"/>
      <c r="F22" s="4">
        <v>8.6999999999999993</v>
      </c>
      <c r="G22" s="4">
        <v>11.3</v>
      </c>
      <c r="H22" s="4">
        <v>6.3</v>
      </c>
      <c r="I22" s="56"/>
      <c r="J22" s="4">
        <v>7.9</v>
      </c>
      <c r="K22" s="4">
        <v>7.5</v>
      </c>
    </row>
    <row r="23" spans="1:11" x14ac:dyDescent="0.25">
      <c r="A23" t="s">
        <v>35</v>
      </c>
      <c r="B23" s="4">
        <v>6.7</v>
      </c>
      <c r="C23" s="4">
        <v>8.4</v>
      </c>
      <c r="D23" s="4" t="s">
        <v>55</v>
      </c>
      <c r="E23" s="56"/>
      <c r="F23" s="4">
        <v>6.3</v>
      </c>
      <c r="G23" s="4">
        <v>7.5</v>
      </c>
      <c r="H23" s="4">
        <v>5.6</v>
      </c>
      <c r="I23" s="56"/>
      <c r="J23" s="4">
        <v>12.1</v>
      </c>
      <c r="K23" s="4">
        <v>6.9</v>
      </c>
    </row>
    <row r="24" spans="1:11" x14ac:dyDescent="0.25">
      <c r="A24" t="s">
        <v>36</v>
      </c>
      <c r="B24" s="4">
        <v>7.6</v>
      </c>
      <c r="C24" s="4">
        <v>6.3</v>
      </c>
      <c r="D24" s="4">
        <v>4.0999999999999996</v>
      </c>
      <c r="E24" s="56"/>
      <c r="F24" s="4">
        <v>6.9</v>
      </c>
      <c r="G24" s="4">
        <v>15.1</v>
      </c>
      <c r="H24" s="4">
        <v>13.9</v>
      </c>
      <c r="I24" s="56"/>
      <c r="J24" s="4">
        <v>13.6</v>
      </c>
      <c r="K24" s="4">
        <v>8.5</v>
      </c>
    </row>
    <row r="25" spans="1:11" x14ac:dyDescent="0.25">
      <c r="A25" t="s">
        <v>37</v>
      </c>
      <c r="B25" s="4">
        <v>10.6</v>
      </c>
      <c r="C25" s="4">
        <v>13.7</v>
      </c>
      <c r="D25" s="4">
        <v>9.6999999999999993</v>
      </c>
      <c r="E25" s="56"/>
      <c r="F25" s="4">
        <v>13.2</v>
      </c>
      <c r="G25" s="4">
        <v>13.2</v>
      </c>
      <c r="H25" s="4">
        <v>22.2</v>
      </c>
      <c r="I25" s="56"/>
      <c r="J25" s="4">
        <v>13.6</v>
      </c>
      <c r="K25" s="4">
        <v>13.4</v>
      </c>
    </row>
    <row r="26" spans="1:11" x14ac:dyDescent="0.25">
      <c r="A26" t="s">
        <v>38</v>
      </c>
      <c r="B26" s="4">
        <v>10.6</v>
      </c>
      <c r="C26" s="4">
        <v>11.6</v>
      </c>
      <c r="D26" s="4">
        <v>7.2</v>
      </c>
      <c r="E26" s="56"/>
      <c r="F26" s="4">
        <v>11.8</v>
      </c>
      <c r="G26" s="4">
        <v>5.7</v>
      </c>
      <c r="H26" s="4">
        <v>13.5</v>
      </c>
      <c r="I26" s="56"/>
      <c r="J26" s="4">
        <v>16.399999999999999</v>
      </c>
      <c r="K26" s="4">
        <v>11.2</v>
      </c>
    </row>
    <row r="27" spans="1:11" x14ac:dyDescent="0.25">
      <c r="A27" t="s">
        <v>39</v>
      </c>
      <c r="B27" s="4">
        <v>13.6</v>
      </c>
      <c r="C27" s="4">
        <v>8.4</v>
      </c>
      <c r="D27" s="4">
        <v>12.8</v>
      </c>
      <c r="E27" s="56"/>
      <c r="F27" s="4">
        <v>13.6</v>
      </c>
      <c r="G27" s="4">
        <v>11.3</v>
      </c>
      <c r="H27" s="4">
        <v>17.100000000000001</v>
      </c>
      <c r="I27" s="56"/>
      <c r="J27" s="4">
        <v>7.9</v>
      </c>
      <c r="K27" s="4">
        <v>13</v>
      </c>
    </row>
    <row r="28" spans="1:11" x14ac:dyDescent="0.25">
      <c r="A28" t="s">
        <v>40</v>
      </c>
      <c r="B28" s="4">
        <v>10.3</v>
      </c>
      <c r="C28" s="4">
        <v>11.6</v>
      </c>
      <c r="D28" s="4">
        <v>12.8</v>
      </c>
      <c r="E28" s="56"/>
      <c r="F28" s="4">
        <v>13.2</v>
      </c>
      <c r="G28" s="4">
        <v>11.3</v>
      </c>
      <c r="H28" s="4">
        <v>10.3</v>
      </c>
      <c r="I28" s="56"/>
      <c r="J28" s="4">
        <v>9.3000000000000007</v>
      </c>
      <c r="K28" s="4">
        <v>11.5</v>
      </c>
    </row>
    <row r="29" spans="1:11" x14ac:dyDescent="0.25">
      <c r="A29" t="s">
        <v>41</v>
      </c>
      <c r="B29" s="4">
        <v>9.6999999999999993</v>
      </c>
      <c r="C29" s="4">
        <v>8.4</v>
      </c>
      <c r="D29" s="4">
        <v>10.8</v>
      </c>
      <c r="E29" s="56"/>
      <c r="F29" s="4">
        <v>11.4</v>
      </c>
      <c r="G29" s="4">
        <v>7.5</v>
      </c>
      <c r="H29" s="4" t="s">
        <v>55</v>
      </c>
      <c r="I29" s="56"/>
      <c r="J29" s="4">
        <v>4.3</v>
      </c>
      <c r="K29" s="4">
        <v>8</v>
      </c>
    </row>
    <row r="30" spans="1:11" x14ac:dyDescent="0.25">
      <c r="A30" t="s">
        <v>8</v>
      </c>
      <c r="B30" s="4">
        <v>10.6</v>
      </c>
      <c r="C30" s="4">
        <v>3.2</v>
      </c>
      <c r="D30" s="4">
        <v>14.4</v>
      </c>
      <c r="E30" s="56"/>
      <c r="F30" s="4">
        <v>7.6</v>
      </c>
      <c r="G30" s="4" t="s">
        <v>55</v>
      </c>
      <c r="H30" s="4"/>
      <c r="I30" s="56"/>
      <c r="J30" s="4" t="s">
        <v>55</v>
      </c>
      <c r="K30" s="4">
        <v>6.9</v>
      </c>
    </row>
    <row r="31" spans="1:11" x14ac:dyDescent="0.25">
      <c r="A31" t="s">
        <v>9</v>
      </c>
      <c r="B31" s="4">
        <v>7.2</v>
      </c>
      <c r="C31" s="4">
        <v>2.1</v>
      </c>
      <c r="D31" s="4">
        <v>14.5</v>
      </c>
      <c r="E31" s="56"/>
      <c r="F31" s="4">
        <v>7.4</v>
      </c>
      <c r="G31" s="4">
        <v>1.9</v>
      </c>
      <c r="H31" s="4">
        <v>3.6</v>
      </c>
      <c r="I31" s="56"/>
      <c r="J31" s="4">
        <v>4.2</v>
      </c>
      <c r="K31" s="4">
        <v>6.2</v>
      </c>
    </row>
    <row r="32" spans="1:11" x14ac:dyDescent="0.25">
      <c r="B32" s="4"/>
      <c r="C32" s="4"/>
      <c r="D32" s="4"/>
      <c r="E32" s="56"/>
      <c r="F32" s="4"/>
      <c r="G32" s="4"/>
      <c r="H32" s="4"/>
      <c r="I32" s="56"/>
      <c r="J32" s="4"/>
      <c r="K32" s="4"/>
    </row>
    <row r="33" spans="1:11" x14ac:dyDescent="0.25">
      <c r="B33" s="4"/>
      <c r="C33" s="4"/>
      <c r="D33" s="4"/>
      <c r="E33" s="56"/>
      <c r="F33" s="4"/>
      <c r="G33" s="4"/>
      <c r="H33" s="4"/>
      <c r="I33" s="56"/>
      <c r="J33" s="4"/>
      <c r="K33" s="4"/>
    </row>
    <row r="34" spans="1:11" x14ac:dyDescent="0.25">
      <c r="A34" s="52" t="s">
        <v>80</v>
      </c>
      <c r="B34" s="53"/>
      <c r="C34" s="53"/>
      <c r="D34" s="53"/>
      <c r="E34" s="56"/>
      <c r="F34" s="53"/>
      <c r="G34" s="53"/>
      <c r="H34" s="53"/>
      <c r="I34" s="56"/>
      <c r="J34" s="53"/>
      <c r="K34" s="53"/>
    </row>
    <row r="35" spans="1:11" x14ac:dyDescent="0.25">
      <c r="A35" s="54" t="s">
        <v>10</v>
      </c>
      <c r="B35" s="53">
        <v>64.2</v>
      </c>
      <c r="C35" s="53">
        <v>53.7</v>
      </c>
      <c r="D35" s="53">
        <v>69.2</v>
      </c>
      <c r="E35" s="56"/>
      <c r="F35" s="53">
        <v>76.3</v>
      </c>
      <c r="G35" s="53">
        <v>43.4</v>
      </c>
      <c r="H35" s="53">
        <v>70.2</v>
      </c>
      <c r="I35" s="56"/>
      <c r="J35" s="53">
        <v>57.1</v>
      </c>
      <c r="K35" s="53">
        <v>66.5</v>
      </c>
    </row>
    <row r="36" spans="1:11" x14ac:dyDescent="0.25">
      <c r="A36" s="54" t="s">
        <v>19</v>
      </c>
      <c r="B36" s="53">
        <v>24.5</v>
      </c>
      <c r="C36" s="53">
        <v>36.799999999999997</v>
      </c>
      <c r="D36" s="53">
        <v>19</v>
      </c>
      <c r="E36" s="56"/>
      <c r="F36" s="53">
        <v>12.5</v>
      </c>
      <c r="G36" s="53">
        <v>43.4</v>
      </c>
      <c r="H36" s="53">
        <v>23</v>
      </c>
      <c r="I36" s="56"/>
      <c r="J36" s="53">
        <v>32.9</v>
      </c>
      <c r="K36" s="53">
        <v>22.6</v>
      </c>
    </row>
    <row r="37" spans="1:11" x14ac:dyDescent="0.25">
      <c r="A37" s="86" t="s">
        <v>11</v>
      </c>
      <c r="B37" s="87">
        <v>7.3</v>
      </c>
      <c r="C37" s="87">
        <v>5.3</v>
      </c>
      <c r="D37" s="87">
        <v>7.2</v>
      </c>
      <c r="E37" s="77"/>
      <c r="F37" s="87">
        <v>4.5</v>
      </c>
      <c r="G37" s="87">
        <v>13.2</v>
      </c>
      <c r="H37" s="87" t="s">
        <v>55</v>
      </c>
      <c r="I37" s="77"/>
      <c r="J37" s="87">
        <v>7.1</v>
      </c>
      <c r="K37" s="87">
        <v>6.2</v>
      </c>
    </row>
    <row r="38" spans="1:11" x14ac:dyDescent="0.25">
      <c r="A38" s="86" t="s">
        <v>12</v>
      </c>
      <c r="B38" s="87" t="s">
        <v>55</v>
      </c>
      <c r="C38" s="87" t="s">
        <v>55</v>
      </c>
      <c r="D38" s="87">
        <v>3.6</v>
      </c>
      <c r="E38" s="77"/>
      <c r="F38" s="87">
        <v>6.5</v>
      </c>
      <c r="G38" s="87" t="s">
        <v>55</v>
      </c>
      <c r="H38" s="87">
        <v>3.6</v>
      </c>
      <c r="I38" s="77"/>
      <c r="J38" s="87" t="s">
        <v>55</v>
      </c>
      <c r="K38" s="87">
        <v>4</v>
      </c>
    </row>
    <row r="39" spans="1:11" x14ac:dyDescent="0.25">
      <c r="A39" s="54" t="s">
        <v>9</v>
      </c>
      <c r="B39" s="53">
        <v>3.9</v>
      </c>
      <c r="C39" s="53">
        <v>4.2</v>
      </c>
      <c r="D39" s="53">
        <v>1</v>
      </c>
      <c r="E39" s="56"/>
      <c r="F39" s="53">
        <v>0.2</v>
      </c>
      <c r="G39" s="53" t="s">
        <v>55</v>
      </c>
      <c r="H39" s="53">
        <v>3.2</v>
      </c>
      <c r="I39" s="56"/>
      <c r="J39" s="53">
        <v>2.8</v>
      </c>
      <c r="K39" s="53">
        <v>0.8</v>
      </c>
    </row>
    <row r="40" spans="1:11" x14ac:dyDescent="0.25">
      <c r="A40" s="54"/>
      <c r="B40" s="53"/>
      <c r="C40" s="53"/>
      <c r="D40" s="53"/>
      <c r="E40" s="56"/>
      <c r="F40" s="53"/>
      <c r="G40" s="53"/>
      <c r="H40" s="53"/>
      <c r="I40" s="56"/>
      <c r="J40" s="53"/>
      <c r="K40" s="53"/>
    </row>
    <row r="41" spans="1:11" x14ac:dyDescent="0.25">
      <c r="A41" t="s">
        <v>253</v>
      </c>
      <c r="B41" s="4">
        <v>4.5</v>
      </c>
      <c r="C41" s="4">
        <v>3.2</v>
      </c>
      <c r="D41" s="4">
        <v>3.6</v>
      </c>
      <c r="E41" s="56"/>
      <c r="F41" s="4">
        <v>4.3</v>
      </c>
      <c r="G41" s="4">
        <v>2.6</v>
      </c>
      <c r="H41" s="4">
        <v>4.0999999999999996</v>
      </c>
      <c r="I41" s="56"/>
      <c r="J41" s="4">
        <v>5.5</v>
      </c>
      <c r="K41" s="4">
        <v>4.2</v>
      </c>
    </row>
    <row r="42" spans="1:11" x14ac:dyDescent="0.25">
      <c r="A42" t="s">
        <v>17</v>
      </c>
      <c r="B42" s="37">
        <v>30337</v>
      </c>
      <c r="C42" s="37">
        <v>18824</v>
      </c>
      <c r="D42" s="37">
        <v>21324</v>
      </c>
      <c r="E42" s="56"/>
      <c r="F42" s="37">
        <v>31719</v>
      </c>
      <c r="G42" s="37">
        <v>24648</v>
      </c>
      <c r="H42" s="37">
        <v>27778</v>
      </c>
      <c r="I42" s="56"/>
      <c r="J42" s="37">
        <v>42595</v>
      </c>
      <c r="K42" s="37">
        <v>29137</v>
      </c>
    </row>
    <row r="43" spans="1:11" x14ac:dyDescent="0.25">
      <c r="A43" t="s">
        <v>18</v>
      </c>
      <c r="B43" s="37">
        <v>10011184</v>
      </c>
      <c r="C43" s="37">
        <v>1788291</v>
      </c>
      <c r="D43" s="37">
        <v>4158262</v>
      </c>
      <c r="E43" s="56"/>
      <c r="F43" s="37">
        <v>14210084</v>
      </c>
      <c r="G43" s="37">
        <v>1306349</v>
      </c>
      <c r="H43" s="37">
        <v>6999940</v>
      </c>
      <c r="I43" s="56"/>
      <c r="J43" s="37">
        <v>5963291</v>
      </c>
      <c r="K43" s="37">
        <v>45686451</v>
      </c>
    </row>
    <row r="44" spans="1:11" x14ac:dyDescent="0.25">
      <c r="B44" s="4"/>
      <c r="C44" s="4"/>
      <c r="D44" s="4"/>
      <c r="E44" s="56"/>
      <c r="F44" s="4"/>
      <c r="G44" s="4"/>
      <c r="H44" s="4"/>
      <c r="I44" s="56"/>
      <c r="J44" s="4"/>
      <c r="K44" s="4"/>
    </row>
    <row r="45" spans="1:11" x14ac:dyDescent="0.25">
      <c r="A45" s="1" t="s">
        <v>15</v>
      </c>
      <c r="B45" s="4"/>
      <c r="C45" s="4"/>
      <c r="D45" s="4"/>
      <c r="E45" s="56"/>
      <c r="F45" s="4"/>
      <c r="G45" s="4"/>
      <c r="H45" s="4"/>
      <c r="I45" s="56"/>
      <c r="J45" s="4"/>
      <c r="K45" s="4"/>
    </row>
    <row r="46" spans="1:11" x14ac:dyDescent="0.25">
      <c r="A46">
        <v>77474</v>
      </c>
      <c r="B46" s="4">
        <v>56.1</v>
      </c>
      <c r="C46" s="4">
        <v>51.6</v>
      </c>
      <c r="D46" s="4">
        <v>55.9</v>
      </c>
      <c r="E46" s="56"/>
      <c r="F46" s="4">
        <v>55.4</v>
      </c>
      <c r="G46" s="4">
        <v>39.6</v>
      </c>
      <c r="H46" s="4">
        <v>58.7</v>
      </c>
      <c r="I46" s="56"/>
      <c r="J46" s="4">
        <v>52.9</v>
      </c>
      <c r="K46" s="4">
        <v>54.6</v>
      </c>
    </row>
    <row r="47" spans="1:11" x14ac:dyDescent="0.25">
      <c r="A47">
        <v>77485</v>
      </c>
      <c r="B47" s="4">
        <v>16.7</v>
      </c>
      <c r="C47" s="4">
        <v>8.4</v>
      </c>
      <c r="D47" s="4">
        <v>22.6</v>
      </c>
      <c r="E47" s="56"/>
      <c r="F47" s="4">
        <v>11.8</v>
      </c>
      <c r="G47" s="4">
        <v>24.5</v>
      </c>
      <c r="H47" s="4">
        <v>16.3</v>
      </c>
      <c r="I47" s="56"/>
      <c r="J47" s="4">
        <v>17.100000000000001</v>
      </c>
      <c r="K47" s="4">
        <v>16</v>
      </c>
    </row>
    <row r="48" spans="1:11" x14ac:dyDescent="0.25">
      <c r="A48">
        <v>77418</v>
      </c>
      <c r="B48" s="4">
        <v>12.7</v>
      </c>
      <c r="C48" s="4">
        <v>28.4</v>
      </c>
      <c r="D48" s="4">
        <v>12.3</v>
      </c>
      <c r="E48" s="56"/>
      <c r="F48" s="4">
        <v>15.6</v>
      </c>
      <c r="G48" s="4">
        <v>24.5</v>
      </c>
      <c r="H48" s="4">
        <v>12.7</v>
      </c>
      <c r="I48" s="56"/>
      <c r="J48" s="4">
        <v>13.6</v>
      </c>
      <c r="K48" s="4">
        <v>15.1</v>
      </c>
    </row>
    <row r="49" spans="1:11" x14ac:dyDescent="0.25">
      <c r="A49">
        <v>78950</v>
      </c>
      <c r="B49" s="4">
        <v>4.5</v>
      </c>
      <c r="C49" s="4">
        <v>4.2</v>
      </c>
      <c r="D49" s="4">
        <v>3.1</v>
      </c>
      <c r="E49" s="56"/>
      <c r="F49" s="4">
        <v>5.6</v>
      </c>
      <c r="G49" s="4">
        <v>3.8</v>
      </c>
      <c r="H49" s="4">
        <v>3.2</v>
      </c>
      <c r="I49" s="56"/>
      <c r="J49" s="4">
        <v>5.7</v>
      </c>
      <c r="K49" s="4">
        <v>4.8</v>
      </c>
    </row>
    <row r="50" spans="1:11" x14ac:dyDescent="0.25">
      <c r="A50" s="4" t="s">
        <v>42</v>
      </c>
      <c r="B50" s="4">
        <v>10</v>
      </c>
      <c r="C50" s="4">
        <v>7.4</v>
      </c>
      <c r="D50" s="4">
        <v>6.1</v>
      </c>
      <c r="E50" s="56"/>
      <c r="F50" s="4">
        <v>11.6</v>
      </c>
      <c r="G50" s="4">
        <v>7.6</v>
      </c>
      <c r="H50" s="4">
        <v>9.1</v>
      </c>
      <c r="I50" s="56"/>
      <c r="J50" s="4">
        <v>10.7</v>
      </c>
      <c r="K50" s="4">
        <v>9.5</v>
      </c>
    </row>
    <row r="51" spans="1:11" x14ac:dyDescent="0.25">
      <c r="B51" s="4"/>
      <c r="C51" s="4"/>
      <c r="D51" s="4"/>
      <c r="E51" s="56"/>
      <c r="F51" s="4"/>
      <c r="G51" s="4"/>
      <c r="H51" s="4"/>
      <c r="I51" s="56"/>
      <c r="J51" s="4"/>
      <c r="K51" s="4"/>
    </row>
    <row r="52" spans="1:11" x14ac:dyDescent="0.25">
      <c r="A52" s="1" t="s">
        <v>14</v>
      </c>
      <c r="B52" s="4"/>
      <c r="C52" s="4"/>
      <c r="D52" s="4"/>
      <c r="E52" s="56"/>
      <c r="F52" s="4"/>
      <c r="G52" s="4"/>
      <c r="H52" s="4"/>
      <c r="I52" s="56"/>
      <c r="K52" s="4"/>
    </row>
    <row r="53" spans="1:11" x14ac:dyDescent="0.25">
      <c r="A53" t="s">
        <v>101</v>
      </c>
      <c r="B53" s="4">
        <v>28.2</v>
      </c>
      <c r="C53" s="4">
        <v>26.3</v>
      </c>
      <c r="D53" s="4">
        <v>27.2</v>
      </c>
      <c r="E53" s="56"/>
      <c r="F53" s="4">
        <v>32.4</v>
      </c>
      <c r="G53" s="4">
        <v>37.700000000000003</v>
      </c>
      <c r="H53" s="4">
        <v>29.8</v>
      </c>
      <c r="I53" s="56"/>
      <c r="J53" s="4">
        <v>21.4</v>
      </c>
      <c r="K53" s="4">
        <v>28.8</v>
      </c>
    </row>
    <row r="54" spans="1:11" x14ac:dyDescent="0.25">
      <c r="A54" t="s">
        <v>71</v>
      </c>
      <c r="B54" s="4">
        <v>31.2</v>
      </c>
      <c r="C54" s="4">
        <v>23.2</v>
      </c>
      <c r="D54" s="4">
        <v>26.2</v>
      </c>
      <c r="E54" s="56"/>
      <c r="F54" s="4">
        <v>25.5</v>
      </c>
      <c r="G54" s="4">
        <v>7.6</v>
      </c>
      <c r="H54" s="4">
        <v>34.9</v>
      </c>
      <c r="I54" s="56"/>
      <c r="J54" s="4">
        <v>25.7</v>
      </c>
      <c r="K54" s="4">
        <v>27.7</v>
      </c>
    </row>
    <row r="55" spans="1:11" x14ac:dyDescent="0.25">
      <c r="A55" t="s">
        <v>72</v>
      </c>
      <c r="B55" s="4">
        <v>7.6</v>
      </c>
      <c r="C55" s="4">
        <v>6.3</v>
      </c>
      <c r="D55" s="4">
        <v>9.6999999999999993</v>
      </c>
      <c r="E55" s="56"/>
      <c r="F55" s="4">
        <v>9.4</v>
      </c>
      <c r="G55" s="4">
        <v>11.3</v>
      </c>
      <c r="H55" s="4">
        <v>3.6</v>
      </c>
      <c r="I55" s="56"/>
      <c r="J55" s="4">
        <v>3.6</v>
      </c>
      <c r="K55" s="4">
        <v>7.3</v>
      </c>
    </row>
    <row r="56" spans="1:11" x14ac:dyDescent="0.25">
      <c r="A56" t="s">
        <v>73</v>
      </c>
      <c r="B56" s="4">
        <v>6.4</v>
      </c>
      <c r="C56" s="4" t="s">
        <v>55</v>
      </c>
      <c r="D56" s="4">
        <v>5.6</v>
      </c>
      <c r="E56" s="56"/>
      <c r="F56" s="4">
        <v>3.6</v>
      </c>
      <c r="G56" s="4">
        <v>9.4</v>
      </c>
      <c r="H56" s="4" t="s">
        <v>55</v>
      </c>
      <c r="I56" s="56"/>
      <c r="J56" s="4">
        <v>7.1</v>
      </c>
      <c r="K56" s="4">
        <v>4.9000000000000004</v>
      </c>
    </row>
    <row r="57" spans="1:11" x14ac:dyDescent="0.25">
      <c r="A57" t="s">
        <v>74</v>
      </c>
      <c r="B57" s="4" t="s">
        <v>55</v>
      </c>
      <c r="C57" s="4">
        <v>4.2</v>
      </c>
      <c r="D57" s="4" t="s">
        <v>55</v>
      </c>
      <c r="E57" s="56"/>
      <c r="F57" s="4">
        <v>4.9000000000000004</v>
      </c>
      <c r="G57" s="4">
        <v>3.8</v>
      </c>
      <c r="H57" s="4">
        <v>7.9</v>
      </c>
      <c r="I57" s="56"/>
      <c r="J57" s="4">
        <v>5</v>
      </c>
      <c r="K57" s="4">
        <v>4.5</v>
      </c>
    </row>
    <row r="58" spans="1:11" x14ac:dyDescent="0.25">
      <c r="A58" t="s">
        <v>75</v>
      </c>
      <c r="B58" s="4">
        <v>4.2</v>
      </c>
      <c r="C58" s="4" t="s">
        <v>55</v>
      </c>
      <c r="D58" s="4" t="s">
        <v>55</v>
      </c>
      <c r="E58" s="56"/>
      <c r="F58" s="4">
        <v>4</v>
      </c>
      <c r="G58" s="4" t="s">
        <v>55</v>
      </c>
      <c r="H58" s="4" t="s">
        <v>55</v>
      </c>
      <c r="I58" s="56"/>
      <c r="J58" s="4" t="s">
        <v>55</v>
      </c>
      <c r="K58" s="4">
        <v>3.3</v>
      </c>
    </row>
    <row r="59" spans="1:11" x14ac:dyDescent="0.25">
      <c r="A59" t="s">
        <v>9</v>
      </c>
      <c r="B59" s="4">
        <v>19.399999999999999</v>
      </c>
      <c r="C59" s="4">
        <v>20</v>
      </c>
      <c r="D59" s="4">
        <v>31.3</v>
      </c>
      <c r="E59" s="56"/>
      <c r="F59" s="4">
        <v>17.100000000000001</v>
      </c>
      <c r="G59" s="4">
        <v>11.3</v>
      </c>
      <c r="H59" s="4">
        <v>20.3</v>
      </c>
      <c r="I59" s="56"/>
      <c r="J59" s="4">
        <v>18.5</v>
      </c>
      <c r="K59" s="4">
        <v>23.4</v>
      </c>
    </row>
    <row r="60" spans="1:11" x14ac:dyDescent="0.25">
      <c r="A60" t="s">
        <v>109</v>
      </c>
      <c r="B60" s="4">
        <v>3</v>
      </c>
      <c r="C60" s="4">
        <v>4.2</v>
      </c>
      <c r="D60" s="4" t="s">
        <v>55</v>
      </c>
      <c r="E60" s="56"/>
      <c r="F60" s="4" t="s">
        <v>55</v>
      </c>
      <c r="G60" s="4" t="s">
        <v>55</v>
      </c>
      <c r="H60" s="4" t="s">
        <v>55</v>
      </c>
      <c r="I60" s="56"/>
      <c r="J60" s="4" t="s">
        <v>55</v>
      </c>
      <c r="K60" s="4" t="s">
        <v>55</v>
      </c>
    </row>
    <row r="61" spans="1:11" x14ac:dyDescent="0.25">
      <c r="A61" t="s">
        <v>131</v>
      </c>
      <c r="B61" s="4" t="s">
        <v>55</v>
      </c>
      <c r="C61" s="4">
        <v>5.3</v>
      </c>
      <c r="D61" s="4" t="s">
        <v>55</v>
      </c>
      <c r="E61" s="56"/>
      <c r="F61" s="4">
        <v>3.1</v>
      </c>
      <c r="G61" s="4" t="s">
        <v>55</v>
      </c>
      <c r="H61" s="4" t="s">
        <v>55</v>
      </c>
      <c r="I61" s="56"/>
      <c r="J61" s="4" t="s">
        <v>55</v>
      </c>
      <c r="K61" s="4" t="s">
        <v>55</v>
      </c>
    </row>
    <row r="62" spans="1:11" x14ac:dyDescent="0.25">
      <c r="A62" s="3" t="s">
        <v>132</v>
      </c>
      <c r="B62" s="4" t="s">
        <v>55</v>
      </c>
      <c r="C62" s="4">
        <v>4.2</v>
      </c>
      <c r="D62" s="4" t="s">
        <v>55</v>
      </c>
      <c r="E62" s="56"/>
      <c r="F62" s="4" t="s">
        <v>55</v>
      </c>
      <c r="G62" s="4" t="s">
        <v>55</v>
      </c>
      <c r="H62" s="4" t="s">
        <v>55</v>
      </c>
      <c r="I62" s="56"/>
      <c r="J62" s="4">
        <v>6.4</v>
      </c>
      <c r="K62" s="4" t="s">
        <v>55</v>
      </c>
    </row>
    <row r="63" spans="1:11" x14ac:dyDescent="0.25">
      <c r="A63" t="s">
        <v>87</v>
      </c>
      <c r="B63" s="4" t="s">
        <v>55</v>
      </c>
      <c r="C63" s="4">
        <v>3.2</v>
      </c>
      <c r="D63" s="4" t="s">
        <v>55</v>
      </c>
      <c r="E63" s="56"/>
      <c r="F63" s="4" t="s">
        <v>55</v>
      </c>
      <c r="G63" s="4">
        <v>3.8</v>
      </c>
      <c r="H63" s="4" t="s">
        <v>55</v>
      </c>
      <c r="I63" s="56"/>
      <c r="J63" s="4" t="s">
        <v>55</v>
      </c>
      <c r="K63" s="4" t="s">
        <v>55</v>
      </c>
    </row>
    <row r="64" spans="1:11" x14ac:dyDescent="0.25">
      <c r="A64" t="s">
        <v>133</v>
      </c>
      <c r="B64" s="4" t="s">
        <v>55</v>
      </c>
      <c r="C64" s="4" t="s">
        <v>55</v>
      </c>
      <c r="D64" s="4" t="s">
        <v>55</v>
      </c>
      <c r="E64" s="56"/>
      <c r="F64" s="4" t="s">
        <v>55</v>
      </c>
      <c r="G64" s="4">
        <v>3.8</v>
      </c>
      <c r="H64" s="4" t="s">
        <v>55</v>
      </c>
      <c r="I64" s="56"/>
      <c r="J64" s="4" t="s">
        <v>55</v>
      </c>
      <c r="K64" s="4" t="s">
        <v>55</v>
      </c>
    </row>
    <row r="65" spans="1:11" x14ac:dyDescent="0.25">
      <c r="A65" t="s">
        <v>60</v>
      </c>
      <c r="B65" s="4" t="s">
        <v>55</v>
      </c>
      <c r="C65" s="4" t="s">
        <v>55</v>
      </c>
      <c r="D65" s="4" t="s">
        <v>55</v>
      </c>
      <c r="E65" s="56"/>
      <c r="F65" s="4" t="s">
        <v>55</v>
      </c>
      <c r="G65" s="4">
        <v>3.8</v>
      </c>
      <c r="H65" s="4" t="s">
        <v>55</v>
      </c>
      <c r="I65" s="56"/>
      <c r="J65" s="4">
        <v>3.6</v>
      </c>
      <c r="K65" s="4" t="s">
        <v>55</v>
      </c>
    </row>
    <row r="66" spans="1:11" x14ac:dyDescent="0.25">
      <c r="A66" t="s">
        <v>246</v>
      </c>
      <c r="B66" s="4" t="s">
        <v>55</v>
      </c>
      <c r="C66" s="4" t="s">
        <v>55</v>
      </c>
      <c r="D66" s="4" t="s">
        <v>55</v>
      </c>
      <c r="E66" s="56"/>
      <c r="F66" s="4" t="s">
        <v>55</v>
      </c>
      <c r="G66" s="4">
        <v>3.8</v>
      </c>
      <c r="H66" s="4" t="s">
        <v>55</v>
      </c>
      <c r="I66" s="56"/>
      <c r="J66" s="4" t="s">
        <v>55</v>
      </c>
      <c r="K66" s="4" t="s">
        <v>55</v>
      </c>
    </row>
    <row r="67" spans="1:11" x14ac:dyDescent="0.25">
      <c r="A67" t="s">
        <v>134</v>
      </c>
      <c r="B67" s="4" t="s">
        <v>55</v>
      </c>
      <c r="C67" s="4" t="s">
        <v>55</v>
      </c>
      <c r="D67" s="4" t="s">
        <v>55</v>
      </c>
      <c r="E67" s="56"/>
      <c r="F67" s="4" t="s">
        <v>55</v>
      </c>
      <c r="G67" s="4">
        <v>3.8</v>
      </c>
      <c r="H67" s="4" t="s">
        <v>55</v>
      </c>
      <c r="I67" s="56"/>
      <c r="J67" s="4" t="s">
        <v>55</v>
      </c>
      <c r="K67" s="4" t="s">
        <v>55</v>
      </c>
    </row>
    <row r="68" spans="1:11" x14ac:dyDescent="0.25">
      <c r="A68" t="s">
        <v>135</v>
      </c>
      <c r="B68" s="4" t="s">
        <v>55</v>
      </c>
      <c r="C68" s="4" t="s">
        <v>55</v>
      </c>
      <c r="D68" s="4" t="s">
        <v>55</v>
      </c>
      <c r="E68" s="56"/>
      <c r="F68" s="4" t="s">
        <v>55</v>
      </c>
      <c r="G68" s="4" t="s">
        <v>55</v>
      </c>
      <c r="H68" s="4">
        <v>3.6</v>
      </c>
      <c r="I68" s="56"/>
      <c r="J68" s="4">
        <v>3.6</v>
      </c>
      <c r="K68" s="4" t="s">
        <v>55</v>
      </c>
    </row>
    <row r="69" spans="1:11" x14ac:dyDescent="0.25">
      <c r="A69" t="s">
        <v>167</v>
      </c>
      <c r="B69" s="4" t="s">
        <v>55</v>
      </c>
      <c r="C69" s="4" t="s">
        <v>55</v>
      </c>
      <c r="D69" s="4" t="s">
        <v>55</v>
      </c>
      <c r="E69" s="56"/>
      <c r="F69" s="4" t="s">
        <v>55</v>
      </c>
      <c r="G69" s="4" t="s">
        <v>55</v>
      </c>
      <c r="H69" s="4" t="s">
        <v>55</v>
      </c>
      <c r="I69" s="56"/>
      <c r="J69" s="4">
        <v>5</v>
      </c>
      <c r="K69" s="4" t="s">
        <v>55</v>
      </c>
    </row>
    <row r="70" spans="1:11" x14ac:dyDescent="0.25">
      <c r="B70" s="4"/>
      <c r="C70" s="4"/>
      <c r="D70" s="4"/>
      <c r="E70" s="56"/>
      <c r="F70" s="4"/>
      <c r="G70" s="4"/>
      <c r="H70" s="4"/>
      <c r="I70" s="56"/>
      <c r="J70" s="4"/>
      <c r="K70" s="4"/>
    </row>
    <row r="71" spans="1:11" x14ac:dyDescent="0.25">
      <c r="A71" s="1" t="s">
        <v>262</v>
      </c>
      <c r="B71" s="4"/>
      <c r="C71" s="4"/>
      <c r="D71" s="4"/>
      <c r="E71" s="56"/>
      <c r="F71" s="4"/>
      <c r="G71" s="4"/>
      <c r="H71" s="4"/>
      <c r="I71" s="56"/>
      <c r="J71" s="4"/>
      <c r="K71" s="4"/>
    </row>
    <row r="72" spans="1:11" x14ac:dyDescent="0.25">
      <c r="A72" t="s">
        <v>21</v>
      </c>
      <c r="B72" s="4">
        <v>65.8</v>
      </c>
      <c r="C72" s="4">
        <v>73.7</v>
      </c>
      <c r="D72" s="4">
        <v>54.9</v>
      </c>
      <c r="E72" s="56"/>
      <c r="F72" s="4">
        <v>63.4</v>
      </c>
      <c r="G72" s="4">
        <v>84.9</v>
      </c>
      <c r="H72" s="4">
        <v>69</v>
      </c>
      <c r="I72" s="56"/>
      <c r="J72" s="4">
        <v>45</v>
      </c>
      <c r="K72" s="4">
        <v>63.8</v>
      </c>
    </row>
    <row r="73" spans="1:11" x14ac:dyDescent="0.25">
      <c r="A73" t="s">
        <v>54</v>
      </c>
      <c r="B73" s="4">
        <v>10.3</v>
      </c>
      <c r="C73" s="4">
        <v>9.5</v>
      </c>
      <c r="D73" s="4">
        <v>13.3</v>
      </c>
      <c r="E73" s="56"/>
      <c r="F73" s="4">
        <v>17.2</v>
      </c>
      <c r="G73" s="4">
        <v>7.5</v>
      </c>
      <c r="H73" s="4">
        <v>19</v>
      </c>
      <c r="I73" s="56"/>
      <c r="J73" s="4">
        <v>22.9</v>
      </c>
      <c r="K73" s="4">
        <v>15</v>
      </c>
    </row>
    <row r="74" spans="1:11" x14ac:dyDescent="0.25">
      <c r="A74" t="s">
        <v>22</v>
      </c>
      <c r="B74" s="4">
        <v>10.3</v>
      </c>
      <c r="C74" s="4">
        <v>9.5</v>
      </c>
      <c r="D74" s="4">
        <v>17.899999999999999</v>
      </c>
      <c r="E74" s="56"/>
      <c r="F74" s="4">
        <v>5.8</v>
      </c>
      <c r="G74" s="4">
        <v>3.8</v>
      </c>
      <c r="H74" s="4">
        <v>3.6</v>
      </c>
      <c r="I74" s="56"/>
      <c r="J74" s="4">
        <v>15.7</v>
      </c>
      <c r="K74" s="4">
        <v>8.6999999999999993</v>
      </c>
    </row>
    <row r="75" spans="1:11" x14ac:dyDescent="0.25">
      <c r="A75" t="s">
        <v>9</v>
      </c>
      <c r="B75" s="4">
        <v>9.6</v>
      </c>
      <c r="C75" s="4">
        <v>7.5</v>
      </c>
      <c r="D75" s="4">
        <v>7.6</v>
      </c>
      <c r="E75" s="56"/>
      <c r="F75" s="4">
        <v>10.5</v>
      </c>
      <c r="G75" s="4">
        <v>3.8</v>
      </c>
      <c r="H75" s="4">
        <v>8.4</v>
      </c>
      <c r="I75" s="56"/>
      <c r="J75" s="4">
        <v>7.2</v>
      </c>
      <c r="K75" s="4">
        <v>12.5</v>
      </c>
    </row>
    <row r="76" spans="1:11" x14ac:dyDescent="0.25">
      <c r="A76" t="s">
        <v>130</v>
      </c>
      <c r="B76" s="4">
        <v>3.9</v>
      </c>
      <c r="C76" s="4" t="s">
        <v>55</v>
      </c>
      <c r="D76" s="4" t="s">
        <v>55</v>
      </c>
      <c r="E76" s="56"/>
      <c r="F76" s="4" t="s">
        <v>55</v>
      </c>
      <c r="G76" s="4" t="s">
        <v>55</v>
      </c>
      <c r="H76" s="4" t="s">
        <v>55</v>
      </c>
      <c r="I76" s="56"/>
      <c r="J76" s="4">
        <v>9.3000000000000007</v>
      </c>
      <c r="K76" s="4" t="s">
        <v>55</v>
      </c>
    </row>
    <row r="77" spans="1:11" x14ac:dyDescent="0.25">
      <c r="A77" t="s">
        <v>106</v>
      </c>
      <c r="B77" s="4" t="s">
        <v>55</v>
      </c>
      <c r="C77" s="4" t="s">
        <v>55</v>
      </c>
      <c r="D77" s="4">
        <v>6.2</v>
      </c>
      <c r="E77" s="56"/>
      <c r="F77" s="4" t="s">
        <v>55</v>
      </c>
      <c r="G77" s="4" t="s">
        <v>55</v>
      </c>
      <c r="H77" s="4" t="s">
        <v>55</v>
      </c>
      <c r="I77" s="56"/>
      <c r="J77" s="4" t="s">
        <v>55</v>
      </c>
      <c r="K77" s="4" t="s">
        <v>55</v>
      </c>
    </row>
    <row r="78" spans="1:11" x14ac:dyDescent="0.25">
      <c r="A78" t="s">
        <v>92</v>
      </c>
      <c r="B78" s="4" t="s">
        <v>55</v>
      </c>
      <c r="C78" s="4" t="s">
        <v>55</v>
      </c>
      <c r="D78" s="4" t="s">
        <v>55</v>
      </c>
      <c r="E78" s="56"/>
      <c r="F78" s="4">
        <v>3.1</v>
      </c>
      <c r="G78" s="4" t="s">
        <v>55</v>
      </c>
      <c r="H78" s="4" t="s">
        <v>55</v>
      </c>
      <c r="I78" s="56"/>
      <c r="J78" s="4" t="s">
        <v>55</v>
      </c>
      <c r="K78" s="4" t="s">
        <v>55</v>
      </c>
    </row>
    <row r="80" spans="1:11" x14ac:dyDescent="0.25">
      <c r="A80" t="s">
        <v>23</v>
      </c>
    </row>
    <row r="81" spans="1:11" x14ac:dyDescent="0.25">
      <c r="A81" t="s">
        <v>24</v>
      </c>
    </row>
    <row r="82" spans="1:11" x14ac:dyDescent="0.25">
      <c r="A82" t="s">
        <v>25</v>
      </c>
    </row>
    <row r="84" spans="1:11" ht="30" x14ac:dyDescent="0.25">
      <c r="A84" s="10" t="s">
        <v>231</v>
      </c>
      <c r="B84" s="25" t="s">
        <v>0</v>
      </c>
      <c r="C84" s="25" t="s">
        <v>107</v>
      </c>
      <c r="D84" s="25" t="s">
        <v>1</v>
      </c>
      <c r="E84" s="25" t="s">
        <v>111</v>
      </c>
      <c r="F84" s="25" t="s">
        <v>2</v>
      </c>
      <c r="G84" s="25" t="s">
        <v>3</v>
      </c>
      <c r="H84" s="25" t="s">
        <v>4</v>
      </c>
      <c r="I84" s="25" t="s">
        <v>5</v>
      </c>
      <c r="J84" s="25" t="s">
        <v>6</v>
      </c>
      <c r="K84" s="25" t="s">
        <v>7</v>
      </c>
    </row>
    <row r="85" spans="1:11" x14ac:dyDescent="0.25">
      <c r="A85" s="48" t="s">
        <v>171</v>
      </c>
      <c r="B85" s="43">
        <v>305</v>
      </c>
      <c r="C85" s="49">
        <v>100</v>
      </c>
      <c r="D85" s="49">
        <v>194</v>
      </c>
      <c r="E85" s="49" t="s">
        <v>55</v>
      </c>
      <c r="F85" s="49">
        <v>433</v>
      </c>
      <c r="G85" s="49">
        <v>49</v>
      </c>
      <c r="H85" s="49">
        <v>238</v>
      </c>
      <c r="I85" s="49" t="s">
        <v>55</v>
      </c>
      <c r="J85" s="49">
        <v>133</v>
      </c>
      <c r="K85" s="49">
        <v>1452</v>
      </c>
    </row>
    <row r="86" spans="1:11" x14ac:dyDescent="0.25">
      <c r="A86" s="30" t="s">
        <v>173</v>
      </c>
      <c r="B86" s="43">
        <v>123491</v>
      </c>
      <c r="C86" s="43">
        <v>123491</v>
      </c>
      <c r="D86" s="43">
        <v>123491</v>
      </c>
      <c r="E86" s="43"/>
      <c r="F86" s="43">
        <v>123491</v>
      </c>
      <c r="G86" s="43">
        <v>123491</v>
      </c>
      <c r="H86" s="43">
        <v>123491</v>
      </c>
      <c r="I86" s="43"/>
      <c r="J86" s="43">
        <v>123491</v>
      </c>
      <c r="K86" s="43">
        <v>123491</v>
      </c>
    </row>
    <row r="87" spans="1:11" x14ac:dyDescent="0.25">
      <c r="A87" s="30" t="s">
        <v>158</v>
      </c>
      <c r="B87" s="41">
        <f t="shared" ref="B87:K87" si="0">B85/B86*100000</f>
        <v>246.98156140933347</v>
      </c>
      <c r="C87" s="41">
        <f t="shared" si="0"/>
        <v>80.977561117814247</v>
      </c>
      <c r="D87" s="41">
        <f t="shared" si="0"/>
        <v>157.09646856855966</v>
      </c>
      <c r="E87" s="41"/>
      <c r="F87" s="47">
        <f t="shared" si="0"/>
        <v>350.63283964013573</v>
      </c>
      <c r="G87" s="42">
        <f t="shared" si="0"/>
        <v>39.679004947728984</v>
      </c>
      <c r="H87" s="42">
        <f t="shared" si="0"/>
        <v>192.72659546039793</v>
      </c>
      <c r="I87" s="42"/>
      <c r="J87" s="47">
        <f t="shared" si="0"/>
        <v>107.70015628669297</v>
      </c>
      <c r="K87" s="42">
        <f t="shared" si="0"/>
        <v>1175.794187430663</v>
      </c>
    </row>
    <row r="88" spans="1:11" ht="15.75" x14ac:dyDescent="0.25">
      <c r="A88" s="45" t="s">
        <v>274</v>
      </c>
      <c r="B88" s="46">
        <v>248.19</v>
      </c>
      <c r="C88" s="46">
        <v>135.69999999999999</v>
      </c>
      <c r="D88" s="46">
        <v>167.01</v>
      </c>
      <c r="E88" s="45">
        <v>13.34</v>
      </c>
      <c r="F88" s="45">
        <v>321.38</v>
      </c>
      <c r="G88" s="45">
        <v>54.27</v>
      </c>
      <c r="H88" s="45">
        <v>495.71</v>
      </c>
      <c r="I88" s="46">
        <v>63.86</v>
      </c>
      <c r="J88" s="46">
        <v>105.72</v>
      </c>
      <c r="K88" s="46">
        <v>1457.5</v>
      </c>
    </row>
    <row r="89" spans="1:11" x14ac:dyDescent="0.25">
      <c r="A89" s="30"/>
      <c r="B89" s="30"/>
      <c r="C89" s="30"/>
      <c r="D89" s="30"/>
      <c r="E89" s="30"/>
      <c r="F89" s="30"/>
      <c r="G89" s="30"/>
      <c r="H89" s="30"/>
      <c r="I89" s="30"/>
      <c r="J89" s="30"/>
      <c r="K89" s="30"/>
    </row>
    <row r="92" spans="1:11" ht="30" x14ac:dyDescent="0.25">
      <c r="A92" s="10" t="s">
        <v>232</v>
      </c>
      <c r="B92" s="25" t="s">
        <v>0</v>
      </c>
      <c r="C92" s="25" t="s">
        <v>107</v>
      </c>
      <c r="D92" s="25" t="s">
        <v>1</v>
      </c>
      <c r="E92" s="25" t="s">
        <v>111</v>
      </c>
      <c r="F92" s="25" t="s">
        <v>2</v>
      </c>
      <c r="G92" s="25" t="s">
        <v>3</v>
      </c>
      <c r="H92" s="25" t="s">
        <v>4</v>
      </c>
      <c r="I92" s="25" t="s">
        <v>5</v>
      </c>
      <c r="J92" s="25" t="s">
        <v>6</v>
      </c>
      <c r="K92" s="25" t="s">
        <v>7</v>
      </c>
    </row>
    <row r="93" spans="1:11" x14ac:dyDescent="0.25">
      <c r="A93" s="48" t="s">
        <v>164</v>
      </c>
      <c r="B93" s="43">
        <v>330</v>
      </c>
      <c r="C93" s="49">
        <v>95</v>
      </c>
      <c r="D93" s="49">
        <v>195</v>
      </c>
      <c r="E93" s="49" t="s">
        <v>55</v>
      </c>
      <c r="F93" s="49">
        <v>448</v>
      </c>
      <c r="G93" s="49">
        <v>53</v>
      </c>
      <c r="H93" s="49">
        <v>252</v>
      </c>
      <c r="I93" s="49" t="s">
        <v>55</v>
      </c>
      <c r="J93" s="49">
        <v>140</v>
      </c>
      <c r="K93" s="49">
        <v>1568</v>
      </c>
    </row>
    <row r="94" spans="1:11" x14ac:dyDescent="0.25">
      <c r="A94" s="30" t="s">
        <v>159</v>
      </c>
      <c r="B94" s="43">
        <v>125353</v>
      </c>
      <c r="C94" s="43">
        <v>125353</v>
      </c>
      <c r="D94" s="43">
        <v>125353</v>
      </c>
      <c r="E94" s="43"/>
      <c r="F94" s="43">
        <v>125353</v>
      </c>
      <c r="G94" s="43">
        <v>125353</v>
      </c>
      <c r="H94" s="43">
        <v>125353</v>
      </c>
      <c r="I94" s="43"/>
      <c r="J94" s="43">
        <v>125353</v>
      </c>
      <c r="K94" s="43">
        <v>125353</v>
      </c>
    </row>
    <row r="95" spans="1:11" x14ac:dyDescent="0.25">
      <c r="A95" s="30" t="s">
        <v>158</v>
      </c>
      <c r="B95" s="65">
        <f>B93/B94*100000</f>
        <v>263.25656346477547</v>
      </c>
      <c r="C95" s="41">
        <f>C93/C94*100000</f>
        <v>75.785980391374764</v>
      </c>
      <c r="D95" s="41">
        <f>D93/D94*100000</f>
        <v>155.56069659282187</v>
      </c>
      <c r="E95" s="41"/>
      <c r="F95" s="47">
        <f>F93/F94*100000</f>
        <v>357.39072858248306</v>
      </c>
      <c r="G95" s="42">
        <f>G93/G94*100000</f>
        <v>42.280599586766968</v>
      </c>
      <c r="H95" s="42">
        <f>H93/H94*100000</f>
        <v>201.03228482764675</v>
      </c>
      <c r="I95" s="42"/>
      <c r="J95" s="47">
        <f>J93/J94*100000</f>
        <v>111.68460268202597</v>
      </c>
      <c r="K95" s="42">
        <f>K93/K94*100000</f>
        <v>1250.8675500386908</v>
      </c>
    </row>
    <row r="96" spans="1:11" ht="15.75" x14ac:dyDescent="0.25">
      <c r="A96" s="45" t="s">
        <v>274</v>
      </c>
      <c r="B96" s="46">
        <v>248.19</v>
      </c>
      <c r="C96" s="46">
        <v>135.69999999999999</v>
      </c>
      <c r="D96" s="46">
        <v>167.01</v>
      </c>
      <c r="E96" s="45">
        <v>13.34</v>
      </c>
      <c r="F96" s="45">
        <v>321.38</v>
      </c>
      <c r="G96" s="45">
        <v>54.27</v>
      </c>
      <c r="H96" s="45">
        <v>495.71</v>
      </c>
      <c r="I96" s="46">
        <v>63.86</v>
      </c>
      <c r="J96" s="46">
        <v>105.72</v>
      </c>
      <c r="K96" s="46">
        <v>1457.5</v>
      </c>
    </row>
  </sheetData>
  <sheetProtection password="D3B6" sheet="1" objects="1" scenarios="1"/>
  <pageMargins left="0.7" right="0.7" top="0.75" bottom="0.75" header="0.3" footer="0.3"/>
  <pageSetup paperSize="5"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zoomScaleNormal="100" workbookViewId="0">
      <pane ySplit="1" topLeftCell="A62" activePane="bottomLeft" state="frozen"/>
      <selection pane="bottomLeft" activeCell="A89" sqref="A89"/>
    </sheetView>
  </sheetViews>
  <sheetFormatPr defaultRowHeight="15" x14ac:dyDescent="0.25"/>
  <cols>
    <col min="1" max="1" width="45.28515625" bestFit="1" customWidth="1"/>
    <col min="2" max="11" width="16.7109375" customWidth="1"/>
  </cols>
  <sheetData>
    <row r="1" spans="1:12" ht="30" x14ac:dyDescent="0.25">
      <c r="A1" t="s">
        <v>28</v>
      </c>
      <c r="B1" s="25" t="s">
        <v>0</v>
      </c>
      <c r="C1" s="25" t="s">
        <v>107</v>
      </c>
      <c r="D1" s="25" t="s">
        <v>1</v>
      </c>
      <c r="E1" s="25" t="s">
        <v>111</v>
      </c>
      <c r="F1" s="25" t="s">
        <v>2</v>
      </c>
      <c r="G1" s="25" t="s">
        <v>3</v>
      </c>
      <c r="H1" s="25" t="s">
        <v>4</v>
      </c>
      <c r="I1" s="25" t="s">
        <v>5</v>
      </c>
      <c r="J1" s="25" t="s">
        <v>6</v>
      </c>
      <c r="K1" s="25" t="s">
        <v>7</v>
      </c>
    </row>
    <row r="3" spans="1:12" x14ac:dyDescent="0.25">
      <c r="A3" s="1" t="s">
        <v>254</v>
      </c>
      <c r="B3" s="4">
        <v>133</v>
      </c>
      <c r="C3" s="4">
        <v>50</v>
      </c>
      <c r="D3" s="4">
        <v>95</v>
      </c>
      <c r="E3" s="56" t="s">
        <v>247</v>
      </c>
      <c r="F3" s="4">
        <v>132</v>
      </c>
      <c r="G3" s="56" t="s">
        <v>247</v>
      </c>
      <c r="H3" s="4">
        <v>101</v>
      </c>
      <c r="I3" s="56" t="s">
        <v>247</v>
      </c>
      <c r="J3" s="4">
        <v>57</v>
      </c>
      <c r="K3" s="4">
        <v>603</v>
      </c>
      <c r="L3" s="79"/>
    </row>
    <row r="4" spans="1:12" x14ac:dyDescent="0.25">
      <c r="A4" t="s">
        <v>266</v>
      </c>
      <c r="B4" s="4">
        <v>45.9</v>
      </c>
      <c r="C4" s="4">
        <v>64</v>
      </c>
      <c r="D4" s="4">
        <v>61.1</v>
      </c>
      <c r="E4" s="56"/>
      <c r="F4" s="4">
        <v>41.7</v>
      </c>
      <c r="G4" s="56"/>
      <c r="H4" s="4">
        <v>62.4</v>
      </c>
      <c r="I4" s="56"/>
      <c r="J4" s="4">
        <v>38.6</v>
      </c>
      <c r="K4" s="4">
        <v>51.4</v>
      </c>
      <c r="L4" s="79"/>
    </row>
    <row r="5" spans="1:12" x14ac:dyDescent="0.25">
      <c r="A5" t="s">
        <v>263</v>
      </c>
      <c r="B5" s="4">
        <v>54.1</v>
      </c>
      <c r="C5" s="4">
        <v>36</v>
      </c>
      <c r="D5" s="4">
        <v>38.9</v>
      </c>
      <c r="E5" s="56"/>
      <c r="F5" s="4">
        <v>58.3</v>
      </c>
      <c r="G5" s="56"/>
      <c r="H5" s="4">
        <v>37.6</v>
      </c>
      <c r="I5" s="56"/>
      <c r="J5" s="4">
        <v>61.4</v>
      </c>
      <c r="K5" s="4">
        <v>48.6</v>
      </c>
      <c r="L5" s="79"/>
    </row>
    <row r="6" spans="1:12" x14ac:dyDescent="0.25">
      <c r="B6" s="4"/>
      <c r="C6" s="4"/>
      <c r="D6" s="4"/>
      <c r="E6" s="56"/>
      <c r="F6" s="4"/>
      <c r="G6" s="56"/>
      <c r="H6" s="4"/>
      <c r="I6" s="56"/>
      <c r="J6" s="4"/>
      <c r="K6" s="4"/>
      <c r="L6" s="79"/>
    </row>
    <row r="7" spans="1:12" x14ac:dyDescent="0.25">
      <c r="A7" t="s">
        <v>267</v>
      </c>
      <c r="B7" s="4">
        <v>71.400000000000006</v>
      </c>
      <c r="C7" s="4">
        <v>72</v>
      </c>
      <c r="D7" s="4">
        <v>69.5</v>
      </c>
      <c r="E7" s="56"/>
      <c r="F7" s="4">
        <v>62.1</v>
      </c>
      <c r="G7" s="56"/>
      <c r="H7" s="4">
        <v>71.3</v>
      </c>
      <c r="I7" s="56"/>
      <c r="J7" s="4">
        <v>50.9</v>
      </c>
      <c r="K7" s="4">
        <v>67.5</v>
      </c>
      <c r="L7" s="79"/>
    </row>
    <row r="8" spans="1:12" x14ac:dyDescent="0.25">
      <c r="A8" t="s">
        <v>259</v>
      </c>
      <c r="B8" s="4" t="s">
        <v>55</v>
      </c>
      <c r="C8" s="4" t="s">
        <v>55</v>
      </c>
      <c r="D8" s="4">
        <v>4.2</v>
      </c>
      <c r="E8" s="56"/>
      <c r="F8" s="4">
        <v>9.8000000000000007</v>
      </c>
      <c r="G8" s="56"/>
      <c r="H8" s="4">
        <v>5</v>
      </c>
      <c r="I8" s="56"/>
      <c r="J8" s="4">
        <v>7</v>
      </c>
      <c r="K8" s="4">
        <v>5.0999999999999996</v>
      </c>
      <c r="L8" s="79"/>
    </row>
    <row r="9" spans="1:12" x14ac:dyDescent="0.25">
      <c r="A9" t="s">
        <v>260</v>
      </c>
      <c r="B9" s="4">
        <v>28.6</v>
      </c>
      <c r="C9" s="4">
        <v>28</v>
      </c>
      <c r="D9" s="4">
        <v>26.3</v>
      </c>
      <c r="E9" s="56"/>
      <c r="F9" s="4">
        <v>28</v>
      </c>
      <c r="G9" s="56"/>
      <c r="H9" s="4">
        <v>22.8</v>
      </c>
      <c r="I9" s="56"/>
      <c r="J9" s="4">
        <v>42.1</v>
      </c>
      <c r="K9" s="4">
        <v>27.2</v>
      </c>
      <c r="L9" s="79"/>
    </row>
    <row r="10" spans="1:12" x14ac:dyDescent="0.25">
      <c r="B10" s="4"/>
      <c r="C10" s="4"/>
      <c r="D10" s="4"/>
      <c r="E10" s="56"/>
      <c r="F10" s="4"/>
      <c r="G10" s="56"/>
      <c r="H10" s="4"/>
      <c r="I10" s="56"/>
      <c r="J10" s="4"/>
      <c r="K10" s="4"/>
      <c r="L10" s="79"/>
    </row>
    <row r="11" spans="1:12" x14ac:dyDescent="0.25">
      <c r="A11" t="s">
        <v>264</v>
      </c>
      <c r="B11" s="4">
        <v>24.1</v>
      </c>
      <c r="C11" s="4">
        <v>34</v>
      </c>
      <c r="D11" s="4">
        <v>27.4</v>
      </c>
      <c r="E11" s="56"/>
      <c r="F11" s="4">
        <v>29.5</v>
      </c>
      <c r="G11" s="56"/>
      <c r="H11" s="4">
        <v>23.8</v>
      </c>
      <c r="I11" s="56"/>
      <c r="J11" s="4">
        <v>54.4</v>
      </c>
      <c r="K11" s="4">
        <v>29.4</v>
      </c>
      <c r="L11" s="79"/>
    </row>
    <row r="12" spans="1:12" x14ac:dyDescent="0.25">
      <c r="A12" t="s">
        <v>265</v>
      </c>
      <c r="B12" s="4">
        <v>75.900000000000006</v>
      </c>
      <c r="C12" s="4">
        <v>66</v>
      </c>
      <c r="D12" s="4">
        <v>72.599999999999994</v>
      </c>
      <c r="E12" s="56"/>
      <c r="F12" s="4">
        <v>70.5</v>
      </c>
      <c r="G12" s="56"/>
      <c r="H12" s="4">
        <v>76.2</v>
      </c>
      <c r="I12" s="56"/>
      <c r="J12" s="4">
        <v>45.6</v>
      </c>
      <c r="K12" s="4">
        <v>70.599999999999994</v>
      </c>
      <c r="L12" s="79"/>
    </row>
    <row r="13" spans="1:12" x14ac:dyDescent="0.25">
      <c r="B13" s="4"/>
      <c r="C13" s="4"/>
      <c r="D13" s="4"/>
      <c r="E13" s="56"/>
      <c r="F13" s="4"/>
      <c r="G13" s="56"/>
      <c r="H13" s="4"/>
      <c r="I13" s="56"/>
      <c r="J13" s="4"/>
      <c r="K13" s="4"/>
      <c r="L13" s="79"/>
    </row>
    <row r="14" spans="1:12" x14ac:dyDescent="0.25">
      <c r="A14" s="1" t="s">
        <v>268</v>
      </c>
      <c r="B14" s="4"/>
      <c r="C14" s="4"/>
      <c r="D14" s="4"/>
      <c r="E14" s="56"/>
      <c r="F14" s="4"/>
      <c r="G14" s="56"/>
      <c r="H14" s="4"/>
      <c r="I14" s="56"/>
      <c r="J14" s="4"/>
      <c r="K14" s="4"/>
      <c r="L14" s="79"/>
    </row>
    <row r="15" spans="1:12" x14ac:dyDescent="0.25">
      <c r="A15" t="s">
        <v>70</v>
      </c>
      <c r="B15" s="4" t="s">
        <v>55</v>
      </c>
      <c r="C15" s="4" t="s">
        <v>55</v>
      </c>
      <c r="D15" s="4" t="s">
        <v>55</v>
      </c>
      <c r="E15" s="56"/>
      <c r="F15" s="4" t="s">
        <v>55</v>
      </c>
      <c r="G15" s="56"/>
      <c r="H15" s="4" t="s">
        <v>55</v>
      </c>
      <c r="I15" s="56"/>
      <c r="J15" s="4" t="s">
        <v>55</v>
      </c>
      <c r="K15" s="4" t="s">
        <v>55</v>
      </c>
      <c r="L15" s="79"/>
    </row>
    <row r="16" spans="1:12" x14ac:dyDescent="0.25">
      <c r="A16" t="s">
        <v>69</v>
      </c>
      <c r="B16" s="4">
        <v>3.8</v>
      </c>
      <c r="C16" s="4" t="s">
        <v>55</v>
      </c>
      <c r="D16" s="4">
        <v>3.2</v>
      </c>
      <c r="E16" s="56"/>
      <c r="F16" s="4" t="s">
        <v>55</v>
      </c>
      <c r="G16" s="56"/>
      <c r="H16" s="4" t="s">
        <v>55</v>
      </c>
      <c r="I16" s="56"/>
      <c r="J16" s="4" t="s">
        <v>55</v>
      </c>
      <c r="K16" s="4" t="s">
        <v>55</v>
      </c>
      <c r="L16" s="79"/>
    </row>
    <row r="17" spans="1:12" x14ac:dyDescent="0.25">
      <c r="A17" t="s">
        <v>68</v>
      </c>
      <c r="B17" s="4" t="s">
        <v>55</v>
      </c>
      <c r="C17" s="4" t="s">
        <v>55</v>
      </c>
      <c r="D17" s="4">
        <v>3.2</v>
      </c>
      <c r="E17" s="56"/>
      <c r="F17" s="4" t="s">
        <v>55</v>
      </c>
      <c r="G17" s="56"/>
      <c r="H17" s="4" t="s">
        <v>55</v>
      </c>
      <c r="I17" s="56"/>
      <c r="J17" s="4" t="s">
        <v>55</v>
      </c>
      <c r="K17" s="4" t="s">
        <v>55</v>
      </c>
      <c r="L17" s="79"/>
    </row>
    <row r="18" spans="1:12" x14ac:dyDescent="0.25">
      <c r="A18" t="s">
        <v>61</v>
      </c>
      <c r="B18" s="4" t="s">
        <v>55</v>
      </c>
      <c r="C18" s="4" t="s">
        <v>55</v>
      </c>
      <c r="D18" s="4">
        <v>5.3</v>
      </c>
      <c r="E18" s="56"/>
      <c r="F18" s="4" t="s">
        <v>55</v>
      </c>
      <c r="G18" s="56"/>
      <c r="H18" s="4" t="s">
        <v>55</v>
      </c>
      <c r="I18" s="56"/>
      <c r="J18" s="4" t="s">
        <v>55</v>
      </c>
      <c r="K18" s="4" t="s">
        <v>55</v>
      </c>
      <c r="L18" s="79"/>
    </row>
    <row r="19" spans="1:12" x14ac:dyDescent="0.25">
      <c r="A19" t="s">
        <v>31</v>
      </c>
      <c r="B19" s="4">
        <v>3</v>
      </c>
      <c r="C19" s="4">
        <v>6</v>
      </c>
      <c r="D19" s="4">
        <v>5.3</v>
      </c>
      <c r="E19" s="56"/>
      <c r="F19" s="4" t="s">
        <v>55</v>
      </c>
      <c r="G19" s="56"/>
      <c r="H19" s="4" t="s">
        <v>55</v>
      </c>
      <c r="I19" s="56"/>
      <c r="J19" s="4" t="s">
        <v>55</v>
      </c>
      <c r="K19" s="4" t="s">
        <v>55</v>
      </c>
      <c r="L19" s="79"/>
    </row>
    <row r="20" spans="1:12" x14ac:dyDescent="0.25">
      <c r="A20" t="s">
        <v>32</v>
      </c>
      <c r="B20" s="4" t="s">
        <v>55</v>
      </c>
      <c r="C20" s="4">
        <v>10</v>
      </c>
      <c r="D20" s="4">
        <v>3.2</v>
      </c>
      <c r="E20" s="56"/>
      <c r="F20" s="4" t="s">
        <v>55</v>
      </c>
      <c r="G20" s="56"/>
      <c r="H20" s="4">
        <v>5.9</v>
      </c>
      <c r="I20" s="56"/>
      <c r="J20" s="4">
        <v>3.5</v>
      </c>
      <c r="K20" s="4">
        <v>3.3</v>
      </c>
      <c r="L20" s="79"/>
    </row>
    <row r="21" spans="1:12" x14ac:dyDescent="0.25">
      <c r="A21" t="s">
        <v>33</v>
      </c>
      <c r="B21" s="4">
        <v>3.8</v>
      </c>
      <c r="C21" s="4" t="s">
        <v>55</v>
      </c>
      <c r="D21" s="4" t="s">
        <v>55</v>
      </c>
      <c r="E21" s="56"/>
      <c r="F21" s="4" t="s">
        <v>55</v>
      </c>
      <c r="G21" s="56"/>
      <c r="H21" s="4" t="s">
        <v>55</v>
      </c>
      <c r="I21" s="56"/>
      <c r="J21" s="4">
        <v>5.3</v>
      </c>
      <c r="K21" s="4" t="s">
        <v>55</v>
      </c>
      <c r="L21" s="79"/>
    </row>
    <row r="22" spans="1:12" x14ac:dyDescent="0.25">
      <c r="A22" t="s">
        <v>34</v>
      </c>
      <c r="B22" s="4">
        <v>6</v>
      </c>
      <c r="C22" s="4" t="s">
        <v>55</v>
      </c>
      <c r="D22" s="4">
        <v>3.2</v>
      </c>
      <c r="E22" s="56"/>
      <c r="F22" s="4" t="s">
        <v>55</v>
      </c>
      <c r="G22" s="56"/>
      <c r="H22" s="4">
        <v>9.9</v>
      </c>
      <c r="I22" s="56"/>
      <c r="J22" s="4">
        <v>24.6</v>
      </c>
      <c r="K22" s="4">
        <v>7</v>
      </c>
      <c r="L22" s="79"/>
    </row>
    <row r="23" spans="1:12" x14ac:dyDescent="0.25">
      <c r="A23" t="s">
        <v>35</v>
      </c>
      <c r="B23" s="4" t="s">
        <v>55</v>
      </c>
      <c r="C23" s="4">
        <v>4</v>
      </c>
      <c r="D23" s="4">
        <v>4.2</v>
      </c>
      <c r="E23" s="56"/>
      <c r="F23" s="4">
        <v>3.8</v>
      </c>
      <c r="G23" s="56"/>
      <c r="H23" s="4">
        <v>6.9</v>
      </c>
      <c r="I23" s="56"/>
      <c r="J23" s="4">
        <v>10.5</v>
      </c>
      <c r="K23" s="4">
        <v>4.3</v>
      </c>
      <c r="L23" s="79"/>
    </row>
    <row r="24" spans="1:12" x14ac:dyDescent="0.25">
      <c r="A24" t="s">
        <v>36</v>
      </c>
      <c r="B24" s="4">
        <v>7.5</v>
      </c>
      <c r="C24" s="4">
        <v>12</v>
      </c>
      <c r="D24" s="4">
        <v>6.3</v>
      </c>
      <c r="E24" s="56"/>
      <c r="F24" s="4">
        <v>12.1</v>
      </c>
      <c r="G24" s="56"/>
      <c r="H24" s="4">
        <v>6.9</v>
      </c>
      <c r="I24" s="56"/>
      <c r="J24" s="4">
        <v>21.1</v>
      </c>
      <c r="K24" s="4">
        <v>10</v>
      </c>
      <c r="L24" s="79"/>
    </row>
    <row r="25" spans="1:12" x14ac:dyDescent="0.25">
      <c r="A25" t="s">
        <v>37</v>
      </c>
      <c r="B25" s="4">
        <v>18</v>
      </c>
      <c r="C25" s="4">
        <v>20</v>
      </c>
      <c r="D25" s="4">
        <v>8.4</v>
      </c>
      <c r="E25" s="56"/>
      <c r="F25" s="4">
        <v>12.9</v>
      </c>
      <c r="G25" s="56"/>
      <c r="H25" s="4">
        <v>21.8</v>
      </c>
      <c r="I25" s="56"/>
      <c r="J25" s="4">
        <v>15.8</v>
      </c>
      <c r="K25" s="4">
        <v>15.8</v>
      </c>
      <c r="L25" s="79"/>
    </row>
    <row r="26" spans="1:12" x14ac:dyDescent="0.25">
      <c r="A26" t="s">
        <v>38</v>
      </c>
      <c r="B26" s="4">
        <v>9.8000000000000007</v>
      </c>
      <c r="C26" s="4">
        <v>18</v>
      </c>
      <c r="D26" s="4">
        <v>17.899999999999999</v>
      </c>
      <c r="E26" s="56"/>
      <c r="F26" s="4">
        <v>28</v>
      </c>
      <c r="G26" s="56"/>
      <c r="H26" s="4">
        <v>14.9</v>
      </c>
      <c r="I26" s="56"/>
      <c r="J26" s="4">
        <v>5.3</v>
      </c>
      <c r="K26" s="4">
        <v>16.100000000000001</v>
      </c>
      <c r="L26" s="79"/>
    </row>
    <row r="27" spans="1:12" x14ac:dyDescent="0.25">
      <c r="A27" t="s">
        <v>39</v>
      </c>
      <c r="B27" s="4">
        <v>19.5</v>
      </c>
      <c r="C27" s="4">
        <v>12</v>
      </c>
      <c r="D27" s="4">
        <v>12.6</v>
      </c>
      <c r="E27" s="56"/>
      <c r="F27" s="4">
        <v>11.4</v>
      </c>
      <c r="G27" s="56"/>
      <c r="H27" s="4">
        <v>14.9</v>
      </c>
      <c r="I27" s="56"/>
      <c r="J27" s="4" t="s">
        <v>55</v>
      </c>
      <c r="K27" s="4">
        <v>14.1</v>
      </c>
      <c r="L27" s="79"/>
    </row>
    <row r="28" spans="1:12" x14ac:dyDescent="0.25">
      <c r="A28" t="s">
        <v>40</v>
      </c>
      <c r="B28" s="4">
        <v>12</v>
      </c>
      <c r="C28" s="4">
        <v>6</v>
      </c>
      <c r="D28" s="4">
        <v>11.6</v>
      </c>
      <c r="E28" s="56"/>
      <c r="F28" s="4">
        <v>18.899999999999999</v>
      </c>
      <c r="G28" s="56"/>
      <c r="H28" s="4">
        <v>9.9</v>
      </c>
      <c r="I28" s="56"/>
      <c r="J28" s="4">
        <v>7</v>
      </c>
      <c r="K28" s="4">
        <v>11.6</v>
      </c>
      <c r="L28" s="79"/>
    </row>
    <row r="29" spans="1:12" x14ac:dyDescent="0.25">
      <c r="A29" t="s">
        <v>41</v>
      </c>
      <c r="B29" s="4">
        <v>6.8</v>
      </c>
      <c r="C29" s="4">
        <v>6</v>
      </c>
      <c r="D29" s="4">
        <v>7.4</v>
      </c>
      <c r="E29" s="56"/>
      <c r="F29" s="4">
        <v>5.3</v>
      </c>
      <c r="G29" s="56"/>
      <c r="H29" s="4">
        <v>5</v>
      </c>
      <c r="I29" s="56"/>
      <c r="J29" s="4" t="s">
        <v>55</v>
      </c>
      <c r="K29" s="4">
        <v>5.5</v>
      </c>
      <c r="L29" s="79"/>
    </row>
    <row r="30" spans="1:12" x14ac:dyDescent="0.25">
      <c r="A30" t="s">
        <v>8</v>
      </c>
      <c r="B30" s="4">
        <v>3</v>
      </c>
      <c r="C30" s="4" t="s">
        <v>55</v>
      </c>
      <c r="D30" s="4">
        <v>7.4</v>
      </c>
      <c r="E30" s="56"/>
      <c r="F30" s="4" t="s">
        <v>55</v>
      </c>
      <c r="G30" s="56"/>
      <c r="H30" s="4" t="s">
        <v>55</v>
      </c>
      <c r="I30" s="56"/>
      <c r="J30" s="4" t="s">
        <v>55</v>
      </c>
      <c r="K30" s="4" t="s">
        <v>55</v>
      </c>
      <c r="L30" s="79"/>
    </row>
    <row r="31" spans="1:12" x14ac:dyDescent="0.25">
      <c r="A31" t="s">
        <v>9</v>
      </c>
      <c r="B31" s="4">
        <v>6.9</v>
      </c>
      <c r="C31" s="4">
        <v>6</v>
      </c>
      <c r="D31" s="4">
        <v>1.1000000000000001</v>
      </c>
      <c r="E31" s="56"/>
      <c r="F31" s="4">
        <v>7.7</v>
      </c>
      <c r="G31" s="56"/>
      <c r="H31" s="4">
        <v>4</v>
      </c>
      <c r="I31" s="56"/>
      <c r="J31" s="4">
        <v>1.8</v>
      </c>
      <c r="K31" s="4">
        <v>12.5</v>
      </c>
      <c r="L31" s="79"/>
    </row>
    <row r="32" spans="1:12" x14ac:dyDescent="0.25">
      <c r="B32" s="4"/>
      <c r="C32" s="4"/>
      <c r="D32" s="4"/>
      <c r="E32" s="56"/>
      <c r="F32" s="4"/>
      <c r="G32" s="56"/>
      <c r="H32" s="4"/>
      <c r="I32" s="56"/>
      <c r="J32" s="4"/>
      <c r="K32" s="4"/>
      <c r="L32" s="79"/>
    </row>
    <row r="33" spans="1:12" x14ac:dyDescent="0.25">
      <c r="A33" s="52" t="s">
        <v>79</v>
      </c>
      <c r="B33" s="53"/>
      <c r="C33" s="53"/>
      <c r="D33" s="53"/>
      <c r="E33" s="53"/>
      <c r="F33" s="53"/>
      <c r="G33" s="53"/>
      <c r="H33" s="53"/>
      <c r="I33" s="53"/>
      <c r="J33" s="53"/>
      <c r="K33" s="53"/>
      <c r="L33" s="79"/>
    </row>
    <row r="34" spans="1:12" x14ac:dyDescent="0.25">
      <c r="A34" s="54" t="s">
        <v>10</v>
      </c>
      <c r="B34" s="53">
        <v>73.7</v>
      </c>
      <c r="C34" s="53">
        <v>66</v>
      </c>
      <c r="D34" s="53">
        <v>67.400000000000006</v>
      </c>
      <c r="E34" s="53"/>
      <c r="F34" s="53">
        <v>79.5</v>
      </c>
      <c r="G34" s="53"/>
      <c r="H34" s="53">
        <v>68.3</v>
      </c>
      <c r="I34" s="53"/>
      <c r="J34" s="53">
        <v>59.6</v>
      </c>
      <c r="K34" s="53">
        <v>70.099999999999994</v>
      </c>
      <c r="L34" s="79"/>
    </row>
    <row r="35" spans="1:12" x14ac:dyDescent="0.25">
      <c r="A35" s="54" t="s">
        <v>19</v>
      </c>
      <c r="B35" s="53">
        <v>21</v>
      </c>
      <c r="C35" s="53">
        <v>22</v>
      </c>
      <c r="D35" s="53">
        <v>22.1</v>
      </c>
      <c r="E35" s="53"/>
      <c r="F35" s="53">
        <v>6.8</v>
      </c>
      <c r="G35" s="53"/>
      <c r="H35" s="53">
        <v>21.8</v>
      </c>
      <c r="I35" s="53"/>
      <c r="J35" s="53">
        <v>22.8</v>
      </c>
      <c r="K35" s="53">
        <v>18.600000000000001</v>
      </c>
      <c r="L35" s="79"/>
    </row>
    <row r="36" spans="1:12" x14ac:dyDescent="0.25">
      <c r="A36" s="71" t="s">
        <v>11</v>
      </c>
      <c r="B36" s="72" t="s">
        <v>55</v>
      </c>
      <c r="C36" s="72">
        <v>10</v>
      </c>
      <c r="D36" s="72">
        <v>6.3</v>
      </c>
      <c r="E36" s="72"/>
      <c r="F36" s="72">
        <v>3</v>
      </c>
      <c r="G36" s="72"/>
      <c r="H36" s="72">
        <v>4</v>
      </c>
      <c r="I36" s="72"/>
      <c r="J36" s="72">
        <v>8.8000000000000007</v>
      </c>
      <c r="K36" s="72">
        <v>5.5</v>
      </c>
      <c r="L36" s="79"/>
    </row>
    <row r="37" spans="1:12" x14ac:dyDescent="0.25">
      <c r="A37" s="71" t="s">
        <v>12</v>
      </c>
      <c r="B37" s="72" t="s">
        <v>55</v>
      </c>
      <c r="C37" s="72" t="s">
        <v>55</v>
      </c>
      <c r="D37" s="72">
        <v>3.2</v>
      </c>
      <c r="E37" s="72"/>
      <c r="F37" s="72">
        <v>9.8000000000000007</v>
      </c>
      <c r="G37" s="72"/>
      <c r="H37" s="72">
        <v>5.9</v>
      </c>
      <c r="I37" s="72"/>
      <c r="J37" s="72">
        <v>5.3</v>
      </c>
      <c r="K37" s="72">
        <v>4.5999999999999996</v>
      </c>
      <c r="L37" s="79"/>
    </row>
    <row r="38" spans="1:12" x14ac:dyDescent="0.25">
      <c r="A38" s="54" t="s">
        <v>9</v>
      </c>
      <c r="B38" s="53">
        <v>5.4</v>
      </c>
      <c r="C38" s="53">
        <v>2</v>
      </c>
      <c r="D38" s="53">
        <v>1.1000000000000001</v>
      </c>
      <c r="E38" s="53"/>
      <c r="F38" s="53">
        <v>0.8</v>
      </c>
      <c r="G38" s="53"/>
      <c r="H38" s="53">
        <v>0</v>
      </c>
      <c r="I38" s="53"/>
      <c r="J38" s="53">
        <v>3.5</v>
      </c>
      <c r="K38" s="53">
        <v>1.2</v>
      </c>
      <c r="L38" s="79"/>
    </row>
    <row r="39" spans="1:12" x14ac:dyDescent="0.25">
      <c r="B39" s="4"/>
      <c r="C39" s="4"/>
      <c r="D39" s="4"/>
      <c r="E39" s="56"/>
      <c r="F39" s="4"/>
      <c r="G39" s="56"/>
      <c r="H39" s="4"/>
      <c r="I39" s="56"/>
      <c r="J39" s="4"/>
      <c r="K39" s="4"/>
      <c r="L39" s="79"/>
    </row>
    <row r="40" spans="1:12" x14ac:dyDescent="0.25">
      <c r="A40" t="s">
        <v>16</v>
      </c>
      <c r="B40" s="4">
        <v>5.6</v>
      </c>
      <c r="C40" s="4">
        <v>4.0999999999999996</v>
      </c>
      <c r="D40" s="4">
        <v>3.4</v>
      </c>
      <c r="E40" s="56"/>
      <c r="F40" s="4">
        <v>4.7</v>
      </c>
      <c r="G40" s="56"/>
      <c r="H40" s="4">
        <v>5.0999999999999996</v>
      </c>
      <c r="I40" s="56"/>
      <c r="J40" s="4">
        <v>6.3</v>
      </c>
      <c r="K40" s="4">
        <v>4.7</v>
      </c>
      <c r="L40" s="79"/>
    </row>
    <row r="41" spans="1:12" x14ac:dyDescent="0.25">
      <c r="A41" t="s">
        <v>17</v>
      </c>
      <c r="B41" s="37">
        <v>36255</v>
      </c>
      <c r="C41" s="37">
        <v>24827</v>
      </c>
      <c r="D41" s="37">
        <v>20638</v>
      </c>
      <c r="E41" s="56"/>
      <c r="F41" s="37">
        <v>38923</v>
      </c>
      <c r="G41" s="56"/>
      <c r="H41" s="37">
        <v>33155</v>
      </c>
      <c r="I41" s="56"/>
      <c r="J41" s="37">
        <v>47986</v>
      </c>
      <c r="K41" s="37">
        <v>33332</v>
      </c>
      <c r="L41" s="79"/>
    </row>
    <row r="42" spans="1:12" x14ac:dyDescent="0.25">
      <c r="A42" t="s">
        <v>18</v>
      </c>
      <c r="B42" s="37">
        <v>4821953</v>
      </c>
      <c r="C42" s="37">
        <v>1241345</v>
      </c>
      <c r="D42" s="37">
        <v>1960593</v>
      </c>
      <c r="E42" s="56"/>
      <c r="F42" s="37">
        <v>5137774</v>
      </c>
      <c r="G42" s="56"/>
      <c r="H42" s="37">
        <v>3348662</v>
      </c>
      <c r="I42" s="56"/>
      <c r="J42" s="37">
        <v>2735195</v>
      </c>
      <c r="K42" s="37">
        <v>20098975</v>
      </c>
      <c r="L42" s="79"/>
    </row>
    <row r="43" spans="1:12" x14ac:dyDescent="0.25">
      <c r="B43" s="4" t="s">
        <v>13</v>
      </c>
      <c r="C43" s="4"/>
      <c r="D43" s="4"/>
      <c r="E43" s="56"/>
      <c r="F43" s="4"/>
      <c r="G43" s="56"/>
      <c r="H43" s="4"/>
      <c r="I43" s="56"/>
      <c r="J43" s="4"/>
      <c r="K43" s="4"/>
      <c r="L43" s="79"/>
    </row>
    <row r="44" spans="1:12" x14ac:dyDescent="0.25">
      <c r="B44" s="4"/>
      <c r="C44" s="4"/>
      <c r="D44" s="4"/>
      <c r="E44" s="56"/>
      <c r="F44" s="4"/>
      <c r="G44" s="56"/>
      <c r="H44" s="4"/>
      <c r="I44" s="56"/>
      <c r="J44" s="4"/>
      <c r="K44" s="4"/>
      <c r="L44" s="79"/>
    </row>
    <row r="45" spans="1:12" x14ac:dyDescent="0.25">
      <c r="A45" s="1" t="s">
        <v>15</v>
      </c>
      <c r="B45" s="4"/>
      <c r="C45" s="4"/>
      <c r="D45" s="4"/>
      <c r="E45" s="56"/>
      <c r="F45" s="4"/>
      <c r="G45" s="56"/>
      <c r="H45" s="4"/>
      <c r="I45" s="56"/>
      <c r="J45" s="4"/>
      <c r="K45" s="4"/>
      <c r="L45" s="79"/>
    </row>
    <row r="46" spans="1:12" x14ac:dyDescent="0.25">
      <c r="A46">
        <v>77979</v>
      </c>
      <c r="B46" s="4">
        <v>70.7</v>
      </c>
      <c r="C46" s="4">
        <v>56</v>
      </c>
      <c r="D46" s="4">
        <v>70.5</v>
      </c>
      <c r="E46" s="56"/>
      <c r="F46" s="4">
        <v>78.8</v>
      </c>
      <c r="G46" s="56"/>
      <c r="H46" s="4">
        <v>73.3</v>
      </c>
      <c r="I46" s="56"/>
      <c r="J46" s="4">
        <v>91.2</v>
      </c>
      <c r="K46" s="4">
        <v>73.5</v>
      </c>
      <c r="L46" s="79"/>
    </row>
    <row r="47" spans="1:12" x14ac:dyDescent="0.25">
      <c r="A47">
        <v>77983</v>
      </c>
      <c r="B47" s="4">
        <v>15</v>
      </c>
      <c r="C47" s="4">
        <v>34</v>
      </c>
      <c r="D47" s="4">
        <v>18.899999999999999</v>
      </c>
      <c r="E47" s="56"/>
      <c r="F47" s="4">
        <v>9.8000000000000007</v>
      </c>
      <c r="G47" s="56"/>
      <c r="H47" s="4">
        <v>18.8</v>
      </c>
      <c r="I47" s="56"/>
      <c r="J47" s="4">
        <v>8.8000000000000007</v>
      </c>
      <c r="K47" s="4">
        <v>15.9</v>
      </c>
      <c r="L47" s="79"/>
    </row>
    <row r="48" spans="1:12" x14ac:dyDescent="0.25">
      <c r="A48" s="4" t="s">
        <v>76</v>
      </c>
      <c r="B48" s="4">
        <v>11.3</v>
      </c>
      <c r="C48" s="4">
        <v>10</v>
      </c>
      <c r="D48" s="4">
        <v>6.4</v>
      </c>
      <c r="E48" s="56"/>
      <c r="F48" s="4">
        <v>8.4</v>
      </c>
      <c r="G48" s="56"/>
      <c r="H48" s="4" t="s">
        <v>55</v>
      </c>
      <c r="I48" s="56"/>
      <c r="J48" s="4">
        <v>0</v>
      </c>
      <c r="K48" s="4">
        <v>10.7</v>
      </c>
      <c r="L48" s="79"/>
    </row>
    <row r="49" spans="1:12" x14ac:dyDescent="0.25">
      <c r="A49">
        <v>77982</v>
      </c>
      <c r="B49" s="4">
        <v>3</v>
      </c>
      <c r="C49" s="4" t="s">
        <v>55</v>
      </c>
      <c r="D49" s="4">
        <v>4.2</v>
      </c>
      <c r="E49" s="56"/>
      <c r="F49" s="4">
        <v>3</v>
      </c>
      <c r="G49" s="56"/>
      <c r="H49" s="4">
        <v>7.9</v>
      </c>
      <c r="I49" s="56"/>
      <c r="J49" s="4">
        <v>0</v>
      </c>
      <c r="K49" s="4" t="s">
        <v>55</v>
      </c>
      <c r="L49" s="79"/>
    </row>
    <row r="50" spans="1:12" x14ac:dyDescent="0.25">
      <c r="B50" s="4"/>
      <c r="C50" s="4"/>
      <c r="D50" s="4"/>
      <c r="E50" s="56"/>
      <c r="F50" s="4"/>
      <c r="G50" s="56"/>
      <c r="H50" s="4"/>
      <c r="I50" s="56"/>
      <c r="J50" s="4"/>
      <c r="K50" s="4"/>
      <c r="L50" s="79"/>
    </row>
    <row r="51" spans="1:12" x14ac:dyDescent="0.25">
      <c r="A51" s="1" t="s">
        <v>14</v>
      </c>
      <c r="B51" s="4"/>
      <c r="C51" s="4"/>
      <c r="D51" s="4"/>
      <c r="E51" s="56"/>
      <c r="F51" s="4"/>
      <c r="G51" s="56"/>
      <c r="H51" s="4"/>
      <c r="I51" s="56"/>
      <c r="J51" s="4"/>
      <c r="K51" s="4"/>
      <c r="L51" s="79"/>
    </row>
    <row r="52" spans="1:12" x14ac:dyDescent="0.25">
      <c r="A52" t="s">
        <v>77</v>
      </c>
      <c r="B52" s="4">
        <v>53.4</v>
      </c>
      <c r="C52" s="4">
        <v>50</v>
      </c>
      <c r="D52" s="4">
        <v>54.7</v>
      </c>
      <c r="E52" s="56"/>
      <c r="F52" s="4">
        <v>35.6</v>
      </c>
      <c r="G52" s="56"/>
      <c r="H52" s="4">
        <v>50.5</v>
      </c>
      <c r="I52" s="56"/>
      <c r="J52" s="4">
        <v>33.299999999999997</v>
      </c>
      <c r="K52" s="4">
        <v>46.3</v>
      </c>
      <c r="L52" s="79"/>
    </row>
    <row r="53" spans="1:12" x14ac:dyDescent="0.25">
      <c r="A53" t="s">
        <v>78</v>
      </c>
      <c r="B53" s="4">
        <v>27.1</v>
      </c>
      <c r="C53" s="4">
        <v>40</v>
      </c>
      <c r="D53" s="4">
        <v>37.9</v>
      </c>
      <c r="E53" s="56"/>
      <c r="F53" s="4">
        <v>48.5</v>
      </c>
      <c r="G53" s="56"/>
      <c r="H53" s="4">
        <v>43.6</v>
      </c>
      <c r="I53" s="56"/>
      <c r="J53" s="4">
        <v>36.799999999999997</v>
      </c>
      <c r="K53" s="4">
        <v>38.6</v>
      </c>
      <c r="L53" s="79"/>
    </row>
    <row r="54" spans="1:12" x14ac:dyDescent="0.25">
      <c r="A54" t="s">
        <v>9</v>
      </c>
      <c r="B54" s="4">
        <v>12.8</v>
      </c>
      <c r="C54" s="4">
        <v>2</v>
      </c>
      <c r="D54" s="4">
        <v>7.4</v>
      </c>
      <c r="E54" s="56"/>
      <c r="F54" s="4">
        <v>16</v>
      </c>
      <c r="G54" s="56"/>
      <c r="H54" s="4">
        <v>5.9</v>
      </c>
      <c r="I54" s="56"/>
      <c r="J54" s="4">
        <v>15.8</v>
      </c>
      <c r="K54" s="4">
        <v>15.2</v>
      </c>
      <c r="L54" s="79"/>
    </row>
    <row r="55" spans="1:12" x14ac:dyDescent="0.25">
      <c r="A55" t="s">
        <v>109</v>
      </c>
      <c r="B55" s="4">
        <v>6.8</v>
      </c>
      <c r="C55" s="4">
        <v>4</v>
      </c>
      <c r="D55" s="4" t="s">
        <v>55</v>
      </c>
      <c r="E55" s="56"/>
      <c r="F55" s="4" t="s">
        <v>55</v>
      </c>
      <c r="G55" s="56"/>
      <c r="H55" s="4" t="s">
        <v>55</v>
      </c>
      <c r="I55" s="56"/>
      <c r="J55" s="4" t="s">
        <v>55</v>
      </c>
      <c r="K55" s="4" t="s">
        <v>55</v>
      </c>
      <c r="L55" s="79"/>
    </row>
    <row r="56" spans="1:12" x14ac:dyDescent="0.25">
      <c r="A56" t="s">
        <v>191</v>
      </c>
      <c r="B56" s="4" t="s">
        <v>55</v>
      </c>
      <c r="C56" s="4">
        <v>4</v>
      </c>
      <c r="D56" s="4" t="s">
        <v>55</v>
      </c>
      <c r="E56" s="56"/>
      <c r="F56" s="4" t="s">
        <v>55</v>
      </c>
      <c r="G56" s="56"/>
      <c r="H56" s="4" t="s">
        <v>55</v>
      </c>
      <c r="I56" s="56"/>
      <c r="J56" s="4">
        <v>3.5</v>
      </c>
      <c r="K56" s="4" t="s">
        <v>55</v>
      </c>
      <c r="L56" s="79"/>
    </row>
    <row r="57" spans="1:12" x14ac:dyDescent="0.25">
      <c r="A57" t="s">
        <v>44</v>
      </c>
      <c r="B57" s="4" t="s">
        <v>55</v>
      </c>
      <c r="C57" s="4" t="s">
        <v>55</v>
      </c>
      <c r="D57" s="4" t="s">
        <v>55</v>
      </c>
      <c r="E57" s="56"/>
      <c r="F57" s="4" t="s">
        <v>55</v>
      </c>
      <c r="G57" s="56"/>
      <c r="H57" s="4" t="s">
        <v>55</v>
      </c>
      <c r="I57" s="56"/>
      <c r="J57" s="4">
        <v>7</v>
      </c>
      <c r="K57" s="4" t="s">
        <v>55</v>
      </c>
      <c r="L57" s="79"/>
    </row>
    <row r="58" spans="1:12" x14ac:dyDescent="0.25">
      <c r="A58" s="3" t="s">
        <v>192</v>
      </c>
      <c r="B58" s="4" t="s">
        <v>55</v>
      </c>
      <c r="C58" s="4" t="s">
        <v>55</v>
      </c>
      <c r="D58" s="4" t="s">
        <v>55</v>
      </c>
      <c r="E58" s="56"/>
      <c r="F58" s="4" t="s">
        <v>55</v>
      </c>
      <c r="G58" s="56"/>
      <c r="H58" s="4" t="s">
        <v>55</v>
      </c>
      <c r="I58" s="56"/>
      <c r="J58" s="4">
        <v>3.5</v>
      </c>
      <c r="K58" s="4" t="s">
        <v>55</v>
      </c>
      <c r="L58" s="79"/>
    </row>
    <row r="59" spans="1:12" x14ac:dyDescent="0.25">
      <c r="A59" s="3"/>
      <c r="B59" s="4"/>
      <c r="C59" s="4"/>
      <c r="D59" s="4"/>
      <c r="E59" s="56"/>
      <c r="F59" s="4"/>
      <c r="G59" s="56"/>
      <c r="H59" s="4"/>
      <c r="I59" s="56"/>
      <c r="J59" s="4"/>
      <c r="K59" s="4"/>
      <c r="L59" s="79"/>
    </row>
    <row r="60" spans="1:12" x14ac:dyDescent="0.25">
      <c r="A60" s="3"/>
      <c r="B60" s="4"/>
      <c r="C60" s="4"/>
      <c r="D60" s="4"/>
      <c r="E60" s="56"/>
      <c r="F60" s="4"/>
      <c r="G60" s="56"/>
      <c r="H60" s="4"/>
      <c r="I60" s="56"/>
      <c r="J60" s="4"/>
      <c r="K60" s="4"/>
      <c r="L60" s="79"/>
    </row>
    <row r="61" spans="1:12" x14ac:dyDescent="0.25">
      <c r="B61" s="4"/>
      <c r="C61" s="4"/>
      <c r="D61" s="4"/>
      <c r="E61" s="56"/>
      <c r="F61" s="4"/>
      <c r="G61" s="56"/>
      <c r="H61" s="4"/>
      <c r="I61" s="56"/>
      <c r="J61" s="4"/>
      <c r="K61" s="4"/>
      <c r="L61" s="79"/>
    </row>
    <row r="62" spans="1:12" x14ac:dyDescent="0.25">
      <c r="A62" s="1" t="s">
        <v>269</v>
      </c>
      <c r="B62" s="4"/>
      <c r="C62" s="4"/>
      <c r="D62" s="4"/>
      <c r="E62" s="56"/>
      <c r="F62" s="4"/>
      <c r="G62" s="56"/>
      <c r="H62" s="4"/>
      <c r="I62" s="56"/>
      <c r="J62" s="4"/>
      <c r="K62" s="4"/>
      <c r="L62" s="79"/>
    </row>
    <row r="63" spans="1:12" x14ac:dyDescent="0.25">
      <c r="A63" t="s">
        <v>21</v>
      </c>
      <c r="B63" s="4">
        <v>60.9</v>
      </c>
      <c r="C63" s="4">
        <v>72</v>
      </c>
      <c r="D63" s="4">
        <v>63.2</v>
      </c>
      <c r="E63" s="56"/>
      <c r="F63" s="4">
        <v>62.9</v>
      </c>
      <c r="G63" s="56"/>
      <c r="H63" s="4">
        <v>72.3</v>
      </c>
      <c r="I63" s="56"/>
      <c r="J63" s="4">
        <v>57.9</v>
      </c>
      <c r="K63" s="4">
        <v>65.3</v>
      </c>
      <c r="L63" s="79"/>
    </row>
    <row r="64" spans="1:12" x14ac:dyDescent="0.25">
      <c r="A64" t="s">
        <v>54</v>
      </c>
      <c r="B64" s="4">
        <v>10.5</v>
      </c>
      <c r="C64" s="4">
        <v>12</v>
      </c>
      <c r="D64" s="4">
        <v>16.8</v>
      </c>
      <c r="E64" s="56"/>
      <c r="F64" s="4">
        <v>16.7</v>
      </c>
      <c r="G64" s="56"/>
      <c r="H64" s="4">
        <v>8.9</v>
      </c>
      <c r="I64" s="56"/>
      <c r="J64" s="4">
        <v>14</v>
      </c>
      <c r="K64" s="4">
        <v>12.8</v>
      </c>
      <c r="L64" s="79"/>
    </row>
    <row r="65" spans="1:12" x14ac:dyDescent="0.25">
      <c r="A65" t="s">
        <v>22</v>
      </c>
      <c r="B65" s="4">
        <v>13.5</v>
      </c>
      <c r="C65" s="4">
        <v>10</v>
      </c>
      <c r="D65" s="4">
        <v>12.6</v>
      </c>
      <c r="E65" s="56"/>
      <c r="F65" s="4">
        <v>8.3000000000000007</v>
      </c>
      <c r="G65" s="56"/>
      <c r="H65" s="4">
        <v>9.9</v>
      </c>
      <c r="I65" s="56"/>
      <c r="J65" s="4">
        <v>7</v>
      </c>
      <c r="K65" s="4">
        <v>10</v>
      </c>
      <c r="L65" s="79"/>
    </row>
    <row r="66" spans="1:12" x14ac:dyDescent="0.25">
      <c r="A66" t="s">
        <v>9</v>
      </c>
      <c r="B66" s="4">
        <v>7.7</v>
      </c>
      <c r="C66" s="4">
        <v>6</v>
      </c>
      <c r="D66" s="4">
        <v>7.7</v>
      </c>
      <c r="E66" s="56"/>
      <c r="F66" s="4">
        <v>12.3</v>
      </c>
      <c r="G66" s="56"/>
      <c r="H66" s="4">
        <v>9</v>
      </c>
      <c r="I66" s="56"/>
      <c r="J66" s="4">
        <v>1.8</v>
      </c>
      <c r="K66" s="4">
        <v>11.9</v>
      </c>
      <c r="L66" s="79"/>
    </row>
    <row r="67" spans="1:12" x14ac:dyDescent="0.25">
      <c r="A67" t="s">
        <v>130</v>
      </c>
      <c r="B67" s="4">
        <v>4.5</v>
      </c>
      <c r="C67" s="4" t="s">
        <v>55</v>
      </c>
      <c r="D67" s="4" t="s">
        <v>55</v>
      </c>
      <c r="E67" s="56"/>
      <c r="F67" s="4" t="s">
        <v>55</v>
      </c>
      <c r="G67" s="56"/>
      <c r="H67" s="4" t="s">
        <v>55</v>
      </c>
      <c r="I67" s="56"/>
      <c r="J67" s="4">
        <v>8.8000000000000007</v>
      </c>
      <c r="K67" s="4" t="s">
        <v>55</v>
      </c>
      <c r="L67" s="79"/>
    </row>
    <row r="68" spans="1:12" x14ac:dyDescent="0.25">
      <c r="A68" t="s">
        <v>139</v>
      </c>
      <c r="B68" s="4">
        <v>3</v>
      </c>
      <c r="C68" s="4" t="s">
        <v>55</v>
      </c>
      <c r="D68" s="4" t="s">
        <v>55</v>
      </c>
      <c r="E68" s="56"/>
      <c r="F68" s="4" t="s">
        <v>55</v>
      </c>
      <c r="G68" s="56"/>
      <c r="H68" s="4" t="s">
        <v>55</v>
      </c>
      <c r="I68" s="56"/>
      <c r="J68" s="4" t="s">
        <v>55</v>
      </c>
      <c r="K68" s="4" t="s">
        <v>55</v>
      </c>
      <c r="L68" s="79"/>
    </row>
    <row r="69" spans="1:12" x14ac:dyDescent="0.25">
      <c r="A69" t="s">
        <v>193</v>
      </c>
      <c r="B69" s="4" t="s">
        <v>55</v>
      </c>
      <c r="C69" s="4" t="s">
        <v>55</v>
      </c>
      <c r="D69" s="4" t="s">
        <v>55</v>
      </c>
      <c r="E69" s="56"/>
      <c r="F69" s="4" t="s">
        <v>55</v>
      </c>
      <c r="G69" s="56"/>
      <c r="H69" s="4" t="s">
        <v>55</v>
      </c>
      <c r="I69" s="56"/>
      <c r="J69" s="4">
        <v>5.3</v>
      </c>
      <c r="K69" s="4" t="s">
        <v>55</v>
      </c>
      <c r="L69" s="79"/>
    </row>
    <row r="70" spans="1:12" x14ac:dyDescent="0.25">
      <c r="A70" t="s">
        <v>194</v>
      </c>
      <c r="B70" s="4" t="s">
        <v>55</v>
      </c>
      <c r="C70" s="4" t="s">
        <v>55</v>
      </c>
      <c r="D70" s="4" t="s">
        <v>55</v>
      </c>
      <c r="E70" s="56"/>
      <c r="F70" s="4" t="s">
        <v>55</v>
      </c>
      <c r="G70" s="56"/>
      <c r="H70" s="4" t="s">
        <v>55</v>
      </c>
      <c r="I70" s="56"/>
      <c r="J70" s="4">
        <v>3.5</v>
      </c>
      <c r="K70" s="4" t="s">
        <v>55</v>
      </c>
      <c r="L70" s="79"/>
    </row>
    <row r="72" spans="1:12" x14ac:dyDescent="0.25">
      <c r="A72" t="s">
        <v>23</v>
      </c>
    </row>
    <row r="73" spans="1:12" x14ac:dyDescent="0.25">
      <c r="A73" t="s">
        <v>24</v>
      </c>
    </row>
    <row r="74" spans="1:12" x14ac:dyDescent="0.25">
      <c r="A74" t="s">
        <v>25</v>
      </c>
    </row>
    <row r="78" spans="1:12" ht="30" x14ac:dyDescent="0.25">
      <c r="A78" s="10" t="s">
        <v>233</v>
      </c>
      <c r="B78" s="25" t="s">
        <v>0</v>
      </c>
      <c r="C78" s="25" t="s">
        <v>107</v>
      </c>
      <c r="D78" s="25" t="s">
        <v>1</v>
      </c>
      <c r="E78" s="25" t="s">
        <v>111</v>
      </c>
      <c r="F78" s="25" t="s">
        <v>2</v>
      </c>
      <c r="G78" s="25" t="s">
        <v>3</v>
      </c>
      <c r="H78" s="25" t="s">
        <v>4</v>
      </c>
      <c r="I78" s="25" t="s">
        <v>5</v>
      </c>
      <c r="J78" s="25" t="s">
        <v>6</v>
      </c>
      <c r="K78" s="25" t="s">
        <v>7</v>
      </c>
    </row>
    <row r="79" spans="1:12" x14ac:dyDescent="0.25">
      <c r="A79" s="48" t="s">
        <v>171</v>
      </c>
      <c r="B79">
        <v>133</v>
      </c>
      <c r="C79">
        <v>40</v>
      </c>
      <c r="D79">
        <v>90</v>
      </c>
      <c r="E79">
        <v>0</v>
      </c>
      <c r="F79">
        <v>129</v>
      </c>
      <c r="G79">
        <v>0</v>
      </c>
      <c r="H79">
        <v>91</v>
      </c>
      <c r="I79" s="4">
        <v>0</v>
      </c>
      <c r="J79">
        <v>50</v>
      </c>
      <c r="K79">
        <v>533</v>
      </c>
    </row>
    <row r="80" spans="1:12" x14ac:dyDescent="0.25">
      <c r="A80" s="30" t="s">
        <v>173</v>
      </c>
      <c r="B80" s="43">
        <v>92173</v>
      </c>
      <c r="C80" s="43">
        <v>92173</v>
      </c>
      <c r="D80" s="43">
        <v>92173</v>
      </c>
      <c r="E80" s="43">
        <v>92173</v>
      </c>
      <c r="F80" s="43">
        <v>92173</v>
      </c>
      <c r="G80" s="43">
        <v>92173</v>
      </c>
      <c r="H80" s="43">
        <v>92173</v>
      </c>
      <c r="I80" s="43">
        <v>92173</v>
      </c>
      <c r="J80" s="43">
        <v>92173</v>
      </c>
      <c r="K80" s="43">
        <v>92173</v>
      </c>
    </row>
    <row r="81" spans="1:11" x14ac:dyDescent="0.25">
      <c r="A81" s="30" t="s">
        <v>158</v>
      </c>
      <c r="B81" s="41">
        <f t="shared" ref="B81:K81" si="0">B86/B80*100000</f>
        <v>144.29388215637985</v>
      </c>
      <c r="C81" s="41">
        <f t="shared" si="0"/>
        <v>54.245820359541298</v>
      </c>
      <c r="D81" s="41">
        <f t="shared" si="0"/>
        <v>103.06705868312845</v>
      </c>
      <c r="E81" s="41">
        <f t="shared" si="0"/>
        <v>0</v>
      </c>
      <c r="F81" s="42">
        <f t="shared" si="0"/>
        <v>143.20896574918902</v>
      </c>
      <c r="G81" s="42">
        <f t="shared" si="0"/>
        <v>0</v>
      </c>
      <c r="H81" s="42">
        <f t="shared" si="0"/>
        <v>109.57655712627343</v>
      </c>
      <c r="I81" s="42">
        <f t="shared" si="0"/>
        <v>0</v>
      </c>
      <c r="J81" s="50">
        <f t="shared" si="0"/>
        <v>61.840235209877079</v>
      </c>
      <c r="K81" s="42">
        <f t="shared" si="0"/>
        <v>654.20459353606805</v>
      </c>
    </row>
    <row r="82" spans="1:11" ht="15.75" x14ac:dyDescent="0.25">
      <c r="A82" s="45" t="s">
        <v>274</v>
      </c>
      <c r="B82" s="46">
        <v>248.19</v>
      </c>
      <c r="C82" s="46">
        <v>135.69999999999999</v>
      </c>
      <c r="D82" s="46">
        <v>167.01</v>
      </c>
      <c r="E82" s="45">
        <v>13.34</v>
      </c>
      <c r="F82" s="45">
        <v>321.38</v>
      </c>
      <c r="G82" s="45">
        <v>54.27</v>
      </c>
      <c r="H82" s="45">
        <v>495.71</v>
      </c>
      <c r="I82" s="46">
        <v>63.86</v>
      </c>
      <c r="J82" s="46">
        <v>105.72</v>
      </c>
      <c r="K82" s="46">
        <v>1457.5</v>
      </c>
    </row>
    <row r="83" spans="1:11" x14ac:dyDescent="0.25">
      <c r="A83" s="30"/>
      <c r="B83" s="30"/>
      <c r="C83" s="30"/>
      <c r="D83" s="30"/>
      <c r="E83" s="30"/>
      <c r="F83" s="30"/>
      <c r="G83" s="30"/>
      <c r="H83" s="30"/>
      <c r="I83" s="30"/>
      <c r="J83" s="30"/>
      <c r="K83" s="30"/>
    </row>
    <row r="85" spans="1:11" ht="45.75" customHeight="1" x14ac:dyDescent="0.25">
      <c r="A85" s="10" t="s">
        <v>234</v>
      </c>
      <c r="B85" s="25" t="s">
        <v>0</v>
      </c>
      <c r="C85" s="25" t="s">
        <v>107</v>
      </c>
      <c r="D85" s="25" t="s">
        <v>1</v>
      </c>
      <c r="E85" s="25" t="s">
        <v>111</v>
      </c>
      <c r="F85" s="25" t="s">
        <v>2</v>
      </c>
      <c r="G85" s="25" t="s">
        <v>3</v>
      </c>
      <c r="H85" s="25" t="s">
        <v>4</v>
      </c>
      <c r="I85" s="25" t="s">
        <v>5</v>
      </c>
      <c r="J85" s="25" t="s">
        <v>6</v>
      </c>
      <c r="K85" s="25" t="s">
        <v>7</v>
      </c>
    </row>
    <row r="86" spans="1:11" x14ac:dyDescent="0.25">
      <c r="A86" s="48" t="s">
        <v>164</v>
      </c>
      <c r="B86" s="43">
        <v>133</v>
      </c>
      <c r="C86" s="49">
        <v>50</v>
      </c>
      <c r="D86" s="49">
        <v>95</v>
      </c>
      <c r="E86" s="49">
        <v>0</v>
      </c>
      <c r="F86" s="49">
        <v>132</v>
      </c>
      <c r="G86" s="49">
        <v>0</v>
      </c>
      <c r="H86" s="49">
        <v>101</v>
      </c>
      <c r="I86" s="49">
        <v>0</v>
      </c>
      <c r="J86" s="49">
        <v>57</v>
      </c>
      <c r="K86" s="49">
        <v>603</v>
      </c>
    </row>
    <row r="87" spans="1:11" x14ac:dyDescent="0.25">
      <c r="A87" s="30" t="s">
        <v>159</v>
      </c>
      <c r="B87" s="43">
        <v>93559</v>
      </c>
      <c r="C87" s="43">
        <v>93559</v>
      </c>
      <c r="D87" s="43">
        <v>93559</v>
      </c>
      <c r="E87" s="43">
        <v>93559</v>
      </c>
      <c r="F87" s="43">
        <v>93559</v>
      </c>
      <c r="G87" s="43">
        <v>93559</v>
      </c>
      <c r="H87" s="43">
        <v>93559</v>
      </c>
      <c r="I87" s="43">
        <v>93559</v>
      </c>
      <c r="J87" s="43">
        <v>93559</v>
      </c>
      <c r="K87" s="43">
        <v>93559</v>
      </c>
    </row>
    <row r="88" spans="1:11" x14ac:dyDescent="0.25">
      <c r="A88" s="30" t="s">
        <v>158</v>
      </c>
      <c r="B88" s="41">
        <f>+B86/B87*100000</f>
        <v>142.15628640750757</v>
      </c>
      <c r="C88" s="41">
        <f t="shared" ref="C88:K88" si="1">+C86/C87*100000</f>
        <v>53.442212935153222</v>
      </c>
      <c r="D88" s="41">
        <f t="shared" si="1"/>
        <v>101.54020457679113</v>
      </c>
      <c r="E88" s="41">
        <f t="shared" si="1"/>
        <v>0</v>
      </c>
      <c r="F88" s="41">
        <f t="shared" si="1"/>
        <v>141.08744214880448</v>
      </c>
      <c r="G88" s="41">
        <f t="shared" si="1"/>
        <v>0</v>
      </c>
      <c r="H88" s="41">
        <f t="shared" si="1"/>
        <v>107.9532701290095</v>
      </c>
      <c r="I88" s="41">
        <f t="shared" si="1"/>
        <v>0</v>
      </c>
      <c r="J88" s="41">
        <f t="shared" si="1"/>
        <v>60.924122746074673</v>
      </c>
      <c r="K88" s="41">
        <f t="shared" si="1"/>
        <v>644.51308799794788</v>
      </c>
    </row>
    <row r="89" spans="1:11" ht="15.75" x14ac:dyDescent="0.25">
      <c r="A89" s="45" t="s">
        <v>274</v>
      </c>
      <c r="B89" s="46">
        <v>248.19</v>
      </c>
      <c r="C89" s="46">
        <v>135.69999999999999</v>
      </c>
      <c r="D89" s="46">
        <v>167.01</v>
      </c>
      <c r="E89" s="45">
        <v>13.34</v>
      </c>
      <c r="F89" s="45">
        <v>321.38</v>
      </c>
      <c r="G89" s="45">
        <v>54.27</v>
      </c>
      <c r="H89" s="45">
        <v>495.71</v>
      </c>
      <c r="I89" s="46">
        <v>63.86</v>
      </c>
      <c r="J89" s="46">
        <v>105.72</v>
      </c>
      <c r="K89" s="46">
        <v>1457.5</v>
      </c>
    </row>
  </sheetData>
  <sheetProtection password="D3B6" sheet="1" objects="1" scenarios="1"/>
  <pageMargins left="0.7" right="0.7" top="0.75" bottom="0.75" header="0.3" footer="0.3"/>
  <pageSetup paperSize="5"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workbookViewId="0">
      <pane ySplit="1" topLeftCell="A86" activePane="bottomLeft" state="frozen"/>
      <selection pane="bottomLeft" activeCell="A100" sqref="A100:XFD102"/>
    </sheetView>
  </sheetViews>
  <sheetFormatPr defaultRowHeight="15" x14ac:dyDescent="0.25"/>
  <cols>
    <col min="1" max="1" width="44.42578125" customWidth="1"/>
    <col min="2" max="11" width="16.7109375" customWidth="1"/>
  </cols>
  <sheetData>
    <row r="1" spans="1:11" ht="33" customHeight="1" x14ac:dyDescent="0.25">
      <c r="A1" t="s">
        <v>27</v>
      </c>
      <c r="B1" s="25" t="s">
        <v>0</v>
      </c>
      <c r="C1" s="25" t="s">
        <v>107</v>
      </c>
      <c r="D1" s="25" t="s">
        <v>1</v>
      </c>
      <c r="E1" s="25" t="s">
        <v>111</v>
      </c>
      <c r="F1" s="25" t="s">
        <v>2</v>
      </c>
      <c r="G1" s="25" t="s">
        <v>3</v>
      </c>
      <c r="H1" s="25" t="s">
        <v>4</v>
      </c>
      <c r="I1" s="25" t="s">
        <v>5</v>
      </c>
      <c r="J1" s="25" t="s">
        <v>6</v>
      </c>
      <c r="K1" s="25" t="s">
        <v>7</v>
      </c>
    </row>
    <row r="3" spans="1:11" x14ac:dyDescent="0.25">
      <c r="A3" s="1" t="s">
        <v>255</v>
      </c>
      <c r="B3" s="4">
        <v>315</v>
      </c>
      <c r="C3" s="4">
        <v>108</v>
      </c>
      <c r="D3" s="4">
        <v>239</v>
      </c>
      <c r="E3" s="69" t="s">
        <v>247</v>
      </c>
      <c r="F3" s="4">
        <v>294</v>
      </c>
      <c r="G3" s="4">
        <v>51</v>
      </c>
      <c r="H3" s="4">
        <v>286</v>
      </c>
      <c r="I3" s="4">
        <v>32</v>
      </c>
      <c r="J3" s="4">
        <v>54</v>
      </c>
      <c r="K3" s="36">
        <v>1384</v>
      </c>
    </row>
    <row r="4" spans="1:11" x14ac:dyDescent="0.25">
      <c r="A4" t="s">
        <v>256</v>
      </c>
      <c r="B4" s="4">
        <v>54.6</v>
      </c>
      <c r="C4" s="4">
        <v>58.3</v>
      </c>
      <c r="D4" s="4">
        <v>72.8</v>
      </c>
      <c r="E4" s="69"/>
      <c r="F4" s="4">
        <v>55.1</v>
      </c>
      <c r="G4" s="4">
        <v>58.8</v>
      </c>
      <c r="H4" s="4">
        <v>53.1</v>
      </c>
      <c r="I4" s="4">
        <v>65.599999999999994</v>
      </c>
      <c r="J4" s="4">
        <v>38.9</v>
      </c>
      <c r="K4" s="4">
        <v>57.7</v>
      </c>
    </row>
    <row r="5" spans="1:11" x14ac:dyDescent="0.25">
      <c r="A5" t="s">
        <v>257</v>
      </c>
      <c r="B5" s="4">
        <v>45.4</v>
      </c>
      <c r="C5" s="4">
        <v>41.7</v>
      </c>
      <c r="D5" s="4">
        <v>27.2</v>
      </c>
      <c r="E5" s="69"/>
      <c r="F5" s="4">
        <v>44.9</v>
      </c>
      <c r="G5" s="4">
        <v>41.2</v>
      </c>
      <c r="H5" s="4">
        <v>46.9</v>
      </c>
      <c r="I5" s="4">
        <v>34.4</v>
      </c>
      <c r="J5" s="4">
        <v>61.1</v>
      </c>
      <c r="K5" s="4">
        <v>42.3</v>
      </c>
    </row>
    <row r="6" spans="1:11" x14ac:dyDescent="0.25">
      <c r="B6" s="4"/>
      <c r="C6" s="4"/>
      <c r="D6" s="4"/>
      <c r="E6" s="69"/>
      <c r="F6" s="4"/>
      <c r="G6" s="4"/>
      <c r="H6" s="4"/>
      <c r="I6" s="4"/>
      <c r="J6" s="4"/>
      <c r="K6" s="4"/>
    </row>
    <row r="7" spans="1:11" x14ac:dyDescent="0.25">
      <c r="A7" t="s">
        <v>258</v>
      </c>
      <c r="B7" s="4">
        <v>85.7</v>
      </c>
      <c r="C7" s="4">
        <v>87</v>
      </c>
      <c r="D7" s="4">
        <v>85.4</v>
      </c>
      <c r="E7" s="69"/>
      <c r="F7" s="4">
        <v>82.7</v>
      </c>
      <c r="G7" s="4">
        <v>58.8</v>
      </c>
      <c r="H7" s="4">
        <v>88.8</v>
      </c>
      <c r="I7" s="4">
        <v>65.599999999999994</v>
      </c>
      <c r="J7" s="4">
        <v>61.1</v>
      </c>
      <c r="K7" s="4">
        <v>83.4</v>
      </c>
    </row>
    <row r="8" spans="1:11" x14ac:dyDescent="0.25">
      <c r="A8" t="s">
        <v>259</v>
      </c>
      <c r="B8" s="4">
        <v>5.4</v>
      </c>
      <c r="C8" s="4">
        <v>6.5</v>
      </c>
      <c r="D8" s="4">
        <v>7.1</v>
      </c>
      <c r="E8" s="69"/>
      <c r="F8" s="4">
        <v>10.9</v>
      </c>
      <c r="G8" s="4">
        <v>33.299999999999997</v>
      </c>
      <c r="H8" s="4">
        <v>3.8</v>
      </c>
      <c r="I8" s="4">
        <v>21.9</v>
      </c>
      <c r="J8" s="4">
        <v>22.2</v>
      </c>
      <c r="K8" s="4">
        <v>8.6999999999999993</v>
      </c>
    </row>
    <row r="9" spans="1:11" x14ac:dyDescent="0.25">
      <c r="A9" t="s">
        <v>260</v>
      </c>
      <c r="B9" s="4">
        <v>7.9</v>
      </c>
      <c r="C9" s="4">
        <v>6.5</v>
      </c>
      <c r="D9" s="4">
        <v>6.2</v>
      </c>
      <c r="E9" s="69"/>
      <c r="F9" s="4">
        <v>6.2</v>
      </c>
      <c r="G9" s="4">
        <v>3.9</v>
      </c>
      <c r="H9" s="4">
        <v>6.6</v>
      </c>
      <c r="I9" s="4">
        <v>9.4</v>
      </c>
      <c r="J9" s="4">
        <v>16.7</v>
      </c>
      <c r="K9" s="4">
        <v>7.3</v>
      </c>
    </row>
    <row r="10" spans="1:11" x14ac:dyDescent="0.25">
      <c r="A10" t="s">
        <v>270</v>
      </c>
      <c r="B10" s="4" t="s">
        <v>55</v>
      </c>
      <c r="C10" s="4" t="s">
        <v>55</v>
      </c>
      <c r="D10" s="4" t="s">
        <v>55</v>
      </c>
      <c r="E10" s="69"/>
      <c r="F10" s="4" t="s">
        <v>55</v>
      </c>
      <c r="G10" s="4">
        <v>3.9</v>
      </c>
      <c r="H10" s="4" t="s">
        <v>55</v>
      </c>
      <c r="I10" s="4">
        <v>3.1</v>
      </c>
      <c r="J10" s="4" t="s">
        <v>55</v>
      </c>
      <c r="K10" s="4" t="s">
        <v>55</v>
      </c>
    </row>
    <row r="11" spans="1:11" x14ac:dyDescent="0.25">
      <c r="B11" s="4"/>
      <c r="C11" s="4"/>
      <c r="D11" s="4"/>
      <c r="E11" s="69"/>
      <c r="F11" s="4"/>
      <c r="G11" s="4"/>
      <c r="H11" s="4"/>
      <c r="I11" s="4"/>
      <c r="J11" s="4"/>
      <c r="K11" s="4"/>
    </row>
    <row r="12" spans="1:11" x14ac:dyDescent="0.25">
      <c r="A12" t="s">
        <v>264</v>
      </c>
      <c r="B12" s="4" t="s">
        <v>55</v>
      </c>
      <c r="C12" s="4" t="s">
        <v>55</v>
      </c>
      <c r="D12" s="4" t="s">
        <v>55</v>
      </c>
      <c r="E12" s="69"/>
      <c r="F12" s="4" t="s">
        <v>55</v>
      </c>
      <c r="G12" s="4">
        <v>0</v>
      </c>
      <c r="H12" s="4" t="s">
        <v>55</v>
      </c>
      <c r="I12" s="4">
        <v>6.3</v>
      </c>
      <c r="J12" s="4">
        <v>5.6</v>
      </c>
      <c r="K12" s="4" t="s">
        <v>55</v>
      </c>
    </row>
    <row r="13" spans="1:11" x14ac:dyDescent="0.25">
      <c r="A13" t="s">
        <v>265</v>
      </c>
      <c r="B13" s="4">
        <v>95.6</v>
      </c>
      <c r="C13" s="4">
        <v>95.4</v>
      </c>
      <c r="D13" s="4">
        <v>95</v>
      </c>
      <c r="E13" s="69"/>
      <c r="F13" s="4">
        <v>96.6</v>
      </c>
      <c r="G13" s="4">
        <v>100</v>
      </c>
      <c r="H13" s="4">
        <v>96.2</v>
      </c>
      <c r="I13" s="4">
        <v>93.8</v>
      </c>
      <c r="J13" s="4">
        <v>90.7</v>
      </c>
      <c r="K13" s="4">
        <v>95.7</v>
      </c>
    </row>
    <row r="14" spans="1:11" x14ac:dyDescent="0.25">
      <c r="A14" t="s">
        <v>271</v>
      </c>
      <c r="B14" s="4">
        <v>1.9</v>
      </c>
      <c r="C14" s="4">
        <v>2.8</v>
      </c>
      <c r="D14" s="4">
        <v>1.7</v>
      </c>
      <c r="E14" s="69"/>
      <c r="F14" s="4">
        <v>1.7</v>
      </c>
      <c r="G14" s="4">
        <v>0</v>
      </c>
      <c r="H14" s="4">
        <v>1.7</v>
      </c>
      <c r="I14" s="4">
        <v>0</v>
      </c>
      <c r="J14" s="4" t="s">
        <v>55</v>
      </c>
      <c r="K14" s="4">
        <v>2</v>
      </c>
    </row>
    <row r="15" spans="1:11" x14ac:dyDescent="0.25">
      <c r="B15" s="4"/>
      <c r="C15" s="4"/>
      <c r="D15" s="4"/>
      <c r="E15" s="69"/>
      <c r="F15" s="4"/>
      <c r="G15" s="4"/>
      <c r="H15" s="4"/>
      <c r="I15" s="4"/>
      <c r="J15" s="4"/>
      <c r="K15" s="4"/>
    </row>
    <row r="16" spans="1:11" x14ac:dyDescent="0.25">
      <c r="A16" s="1" t="s">
        <v>261</v>
      </c>
      <c r="B16" s="4"/>
      <c r="C16" s="4"/>
      <c r="D16" s="4"/>
      <c r="E16" s="69"/>
      <c r="F16" s="4"/>
      <c r="G16" s="4"/>
      <c r="H16" s="4"/>
      <c r="J16" s="4"/>
      <c r="K16" s="4"/>
    </row>
    <row r="17" spans="1:11" x14ac:dyDescent="0.25">
      <c r="A17" t="s">
        <v>70</v>
      </c>
      <c r="B17" s="4" t="s">
        <v>55</v>
      </c>
      <c r="C17" s="4" t="s">
        <v>55</v>
      </c>
      <c r="D17" s="4" t="s">
        <v>55</v>
      </c>
      <c r="E17" s="69"/>
      <c r="F17" s="4" t="s">
        <v>55</v>
      </c>
      <c r="G17" s="4" t="s">
        <v>55</v>
      </c>
      <c r="H17" s="4" t="s">
        <v>55</v>
      </c>
      <c r="I17" s="4">
        <v>3.1</v>
      </c>
      <c r="J17" s="4" t="s">
        <v>55</v>
      </c>
      <c r="K17" s="4" t="s">
        <v>55</v>
      </c>
    </row>
    <row r="18" spans="1:11" x14ac:dyDescent="0.25">
      <c r="A18" t="s">
        <v>69</v>
      </c>
      <c r="B18" s="4" t="s">
        <v>55</v>
      </c>
      <c r="C18" s="4">
        <v>3.7</v>
      </c>
      <c r="D18" s="4" t="s">
        <v>55</v>
      </c>
      <c r="E18" s="69"/>
      <c r="F18" s="4" t="s">
        <v>55</v>
      </c>
      <c r="G18" s="4" t="s">
        <v>55</v>
      </c>
      <c r="H18" s="4" t="s">
        <v>55</v>
      </c>
      <c r="I18" s="4">
        <v>12.5</v>
      </c>
      <c r="J18" s="4" t="s">
        <v>55</v>
      </c>
      <c r="K18" s="4" t="s">
        <v>55</v>
      </c>
    </row>
    <row r="19" spans="1:11" x14ac:dyDescent="0.25">
      <c r="A19" t="s">
        <v>68</v>
      </c>
      <c r="B19" s="4" t="s">
        <v>55</v>
      </c>
      <c r="C19" s="4">
        <v>3.7</v>
      </c>
      <c r="D19" s="4" t="s">
        <v>55</v>
      </c>
      <c r="E19" s="69"/>
      <c r="F19" s="4" t="s">
        <v>55</v>
      </c>
      <c r="G19" s="4" t="s">
        <v>55</v>
      </c>
      <c r="H19" s="4" t="s">
        <v>55</v>
      </c>
      <c r="I19" s="4">
        <v>12.5</v>
      </c>
      <c r="J19" s="4" t="s">
        <v>55</v>
      </c>
      <c r="K19" s="4" t="s">
        <v>55</v>
      </c>
    </row>
    <row r="20" spans="1:11" x14ac:dyDescent="0.25">
      <c r="A20" t="s">
        <v>61</v>
      </c>
      <c r="B20" s="4" t="s">
        <v>55</v>
      </c>
      <c r="C20" s="4" t="s">
        <v>55</v>
      </c>
      <c r="D20" s="4" t="s">
        <v>55</v>
      </c>
      <c r="E20" s="69"/>
      <c r="F20" s="4" t="s">
        <v>55</v>
      </c>
      <c r="G20" s="4" t="s">
        <v>55</v>
      </c>
      <c r="H20" s="4" t="s">
        <v>55</v>
      </c>
      <c r="I20" s="4">
        <v>9.4</v>
      </c>
      <c r="J20" s="4" t="s">
        <v>55</v>
      </c>
      <c r="K20" s="4" t="s">
        <v>55</v>
      </c>
    </row>
    <row r="21" spans="1:11" x14ac:dyDescent="0.25">
      <c r="A21" t="s">
        <v>31</v>
      </c>
      <c r="B21" s="4" t="s">
        <v>55</v>
      </c>
      <c r="C21" s="4" t="s">
        <v>55</v>
      </c>
      <c r="D21" s="4" t="s">
        <v>55</v>
      </c>
      <c r="E21" s="69"/>
      <c r="F21" s="4" t="s">
        <v>55</v>
      </c>
      <c r="G21" s="4" t="s">
        <v>55</v>
      </c>
      <c r="H21" s="4" t="s">
        <v>55</v>
      </c>
      <c r="I21" s="4">
        <v>0</v>
      </c>
      <c r="J21" s="4">
        <v>3.7</v>
      </c>
      <c r="K21" s="4" t="s">
        <v>55</v>
      </c>
    </row>
    <row r="22" spans="1:11" x14ac:dyDescent="0.25">
      <c r="A22" t="s">
        <v>32</v>
      </c>
      <c r="B22" s="4">
        <v>3.2</v>
      </c>
      <c r="C22" s="4" t="s">
        <v>55</v>
      </c>
      <c r="D22" s="4" t="s">
        <v>55</v>
      </c>
      <c r="E22" s="69"/>
      <c r="F22" s="4">
        <v>3.1</v>
      </c>
      <c r="G22" s="4">
        <v>3.9</v>
      </c>
      <c r="H22" s="4" t="s">
        <v>55</v>
      </c>
      <c r="I22" s="4">
        <v>6.3</v>
      </c>
      <c r="J22" s="4">
        <v>3.7</v>
      </c>
      <c r="K22" s="4" t="s">
        <v>55</v>
      </c>
    </row>
    <row r="23" spans="1:11" x14ac:dyDescent="0.25">
      <c r="A23" t="s">
        <v>33</v>
      </c>
      <c r="B23" s="4">
        <v>3.2</v>
      </c>
      <c r="C23" s="4" t="s">
        <v>55</v>
      </c>
      <c r="D23" s="4" t="s">
        <v>55</v>
      </c>
      <c r="E23" s="69"/>
      <c r="F23" s="4" t="s">
        <v>55</v>
      </c>
      <c r="G23" s="4">
        <v>5.9</v>
      </c>
      <c r="H23" s="4">
        <v>6.3</v>
      </c>
      <c r="I23" s="4">
        <v>21.9</v>
      </c>
      <c r="J23" s="4">
        <v>9.3000000000000007</v>
      </c>
      <c r="K23" s="4">
        <v>3.8</v>
      </c>
    </row>
    <row r="24" spans="1:11" x14ac:dyDescent="0.25">
      <c r="A24" t="s">
        <v>34</v>
      </c>
      <c r="B24" s="4">
        <v>3.2</v>
      </c>
      <c r="C24" s="4" t="s">
        <v>55</v>
      </c>
      <c r="D24" s="4" t="s">
        <v>55</v>
      </c>
      <c r="E24" s="69"/>
      <c r="F24" s="4">
        <v>5.8</v>
      </c>
      <c r="G24" s="4">
        <v>13.7</v>
      </c>
      <c r="H24" s="4">
        <v>3.8</v>
      </c>
      <c r="I24" s="4">
        <v>12.5</v>
      </c>
      <c r="J24" s="4">
        <v>9.3000000000000007</v>
      </c>
      <c r="K24" s="4">
        <v>4.2</v>
      </c>
    </row>
    <row r="25" spans="1:11" x14ac:dyDescent="0.25">
      <c r="A25" t="s">
        <v>35</v>
      </c>
      <c r="B25" s="4">
        <v>9.5</v>
      </c>
      <c r="C25" s="4">
        <v>6.5</v>
      </c>
      <c r="D25" s="4">
        <v>4.2</v>
      </c>
      <c r="E25" s="69"/>
      <c r="F25" s="4">
        <v>4.4000000000000004</v>
      </c>
      <c r="G25" s="4">
        <v>29.4</v>
      </c>
      <c r="H25" s="4">
        <v>5.9</v>
      </c>
      <c r="I25" s="4">
        <v>9.4</v>
      </c>
      <c r="J25" s="4">
        <v>11.1</v>
      </c>
      <c r="K25" s="4">
        <v>7.3</v>
      </c>
    </row>
    <row r="26" spans="1:11" x14ac:dyDescent="0.25">
      <c r="A26" t="s">
        <v>36</v>
      </c>
      <c r="B26" s="4">
        <v>6</v>
      </c>
      <c r="C26" s="4">
        <v>9.3000000000000007</v>
      </c>
      <c r="D26" s="4">
        <v>5</v>
      </c>
      <c r="E26" s="69"/>
      <c r="F26" s="4">
        <v>7.5</v>
      </c>
      <c r="G26" s="4">
        <v>11.8</v>
      </c>
      <c r="H26" s="4">
        <v>11.9</v>
      </c>
      <c r="I26" s="4">
        <v>9.4</v>
      </c>
      <c r="J26" s="4">
        <v>20.399999999999999</v>
      </c>
      <c r="K26" s="4">
        <v>8.6</v>
      </c>
    </row>
    <row r="27" spans="1:11" x14ac:dyDescent="0.25">
      <c r="A27" t="s">
        <v>37</v>
      </c>
      <c r="B27" s="4">
        <v>7.9</v>
      </c>
      <c r="C27" s="4">
        <v>11.1</v>
      </c>
      <c r="D27" s="4">
        <v>3.3</v>
      </c>
      <c r="E27" s="69"/>
      <c r="F27" s="4">
        <v>16</v>
      </c>
      <c r="G27" s="4">
        <v>7.8</v>
      </c>
      <c r="H27" s="4">
        <v>15</v>
      </c>
      <c r="I27" s="4">
        <v>0</v>
      </c>
      <c r="J27" s="4">
        <v>14.8</v>
      </c>
      <c r="K27" s="4">
        <v>10.8</v>
      </c>
    </row>
    <row r="28" spans="1:11" x14ac:dyDescent="0.25">
      <c r="A28" t="s">
        <v>38</v>
      </c>
      <c r="B28" s="4">
        <v>15.6</v>
      </c>
      <c r="C28" s="4">
        <v>7.4</v>
      </c>
      <c r="D28" s="4">
        <v>8.4</v>
      </c>
      <c r="E28" s="69"/>
      <c r="F28" s="4">
        <v>9.5</v>
      </c>
      <c r="G28" s="4">
        <v>3.9</v>
      </c>
      <c r="H28" s="4">
        <v>22.7</v>
      </c>
      <c r="I28" s="4">
        <v>3.1</v>
      </c>
      <c r="J28" s="4">
        <v>7.4</v>
      </c>
      <c r="K28" s="4">
        <v>12.8</v>
      </c>
    </row>
    <row r="29" spans="1:11" x14ac:dyDescent="0.25">
      <c r="A29" t="s">
        <v>39</v>
      </c>
      <c r="B29" s="4">
        <v>13.7</v>
      </c>
      <c r="C29" s="4">
        <v>13</v>
      </c>
      <c r="D29" s="4">
        <v>17.600000000000001</v>
      </c>
      <c r="E29" s="69"/>
      <c r="F29" s="4">
        <v>11.6</v>
      </c>
      <c r="G29" s="4">
        <v>9.8000000000000007</v>
      </c>
      <c r="H29" s="4">
        <v>13.6</v>
      </c>
      <c r="I29" s="4">
        <v>0</v>
      </c>
      <c r="J29" s="4">
        <v>9.3000000000000007</v>
      </c>
      <c r="K29" s="4">
        <v>13.2</v>
      </c>
    </row>
    <row r="30" spans="1:11" x14ac:dyDescent="0.25">
      <c r="A30" t="s">
        <v>40</v>
      </c>
      <c r="B30" s="4">
        <v>14.6</v>
      </c>
      <c r="C30" s="4">
        <v>14.8</v>
      </c>
      <c r="D30" s="4">
        <v>18.399999999999999</v>
      </c>
      <c r="E30" s="69"/>
      <c r="F30" s="4">
        <v>13.6</v>
      </c>
      <c r="G30" s="4">
        <v>7.8</v>
      </c>
      <c r="H30" s="4">
        <v>12.2</v>
      </c>
      <c r="I30" s="4">
        <v>0</v>
      </c>
      <c r="J30" s="4">
        <v>9.3000000000000007</v>
      </c>
      <c r="K30" s="4">
        <v>13.7</v>
      </c>
    </row>
    <row r="31" spans="1:11" x14ac:dyDescent="0.25">
      <c r="A31" t="s">
        <v>41</v>
      </c>
      <c r="B31" s="4">
        <v>11.1</v>
      </c>
      <c r="C31" s="4">
        <v>16.7</v>
      </c>
      <c r="D31" s="4">
        <v>15.9</v>
      </c>
      <c r="E31" s="69"/>
      <c r="F31" s="4">
        <v>16</v>
      </c>
      <c r="G31" s="4">
        <v>3.9</v>
      </c>
      <c r="H31" s="4">
        <v>5.9</v>
      </c>
      <c r="I31" s="4">
        <v>0</v>
      </c>
      <c r="J31" s="4" t="s">
        <v>55</v>
      </c>
      <c r="K31" s="4">
        <v>11.3</v>
      </c>
    </row>
    <row r="32" spans="1:11" x14ac:dyDescent="0.25">
      <c r="A32" t="s">
        <v>8</v>
      </c>
      <c r="B32" s="4">
        <v>8.9</v>
      </c>
      <c r="C32" s="4">
        <v>6.5</v>
      </c>
      <c r="D32" s="4">
        <v>15.5</v>
      </c>
      <c r="E32" s="69"/>
      <c r="F32" s="4">
        <v>9.9</v>
      </c>
      <c r="G32" s="4" t="s">
        <v>55</v>
      </c>
      <c r="H32" s="4" t="s">
        <v>55</v>
      </c>
      <c r="I32" s="4">
        <v>0</v>
      </c>
      <c r="J32" s="4" t="s">
        <v>55</v>
      </c>
      <c r="K32" s="4">
        <v>7.5</v>
      </c>
    </row>
    <row r="33" spans="1:11" x14ac:dyDescent="0.25">
      <c r="A33" t="s">
        <v>9</v>
      </c>
      <c r="B33" s="4">
        <v>3.1</v>
      </c>
      <c r="C33" s="4">
        <v>7.4</v>
      </c>
      <c r="D33" s="4">
        <v>11.6</v>
      </c>
      <c r="E33" s="69"/>
      <c r="F33" s="4">
        <v>2.6</v>
      </c>
      <c r="G33" s="4">
        <v>2</v>
      </c>
      <c r="H33" s="4">
        <v>2.4</v>
      </c>
      <c r="I33" s="4">
        <v>0</v>
      </c>
      <c r="J33" s="4">
        <v>1.9</v>
      </c>
      <c r="K33" s="4">
        <v>6.9</v>
      </c>
    </row>
    <row r="34" spans="1:11" x14ac:dyDescent="0.25">
      <c r="B34" s="4"/>
      <c r="C34" s="4"/>
      <c r="D34" s="4"/>
      <c r="E34" s="69"/>
      <c r="F34" s="4"/>
      <c r="G34" s="4"/>
      <c r="H34" s="4"/>
      <c r="I34" s="4"/>
      <c r="J34" s="4"/>
      <c r="K34" s="4"/>
    </row>
    <row r="35" spans="1:11" x14ac:dyDescent="0.25">
      <c r="A35" s="52" t="s">
        <v>81</v>
      </c>
      <c r="B35" s="53"/>
      <c r="C35" s="53"/>
      <c r="D35" s="53"/>
      <c r="E35" s="69"/>
      <c r="F35" s="53"/>
      <c r="G35" s="53"/>
      <c r="H35" s="53"/>
      <c r="I35" s="53"/>
      <c r="J35" s="53"/>
      <c r="K35" s="53"/>
    </row>
    <row r="36" spans="1:11" x14ac:dyDescent="0.25">
      <c r="A36" s="54" t="s">
        <v>10</v>
      </c>
      <c r="B36" s="53">
        <v>76.2</v>
      </c>
      <c r="C36" s="53">
        <v>69.400000000000006</v>
      </c>
      <c r="D36" s="53">
        <v>80.3</v>
      </c>
      <c r="E36" s="69"/>
      <c r="F36" s="53">
        <v>79.599999999999994</v>
      </c>
      <c r="G36" s="53">
        <v>49</v>
      </c>
      <c r="H36" s="53">
        <v>78.3</v>
      </c>
      <c r="I36" s="53">
        <v>18.8</v>
      </c>
      <c r="J36" s="53">
        <v>66.7</v>
      </c>
      <c r="K36" s="53">
        <v>74.8</v>
      </c>
    </row>
    <row r="37" spans="1:11" x14ac:dyDescent="0.25">
      <c r="A37" s="54" t="s">
        <v>19</v>
      </c>
      <c r="B37" s="53">
        <v>18.7</v>
      </c>
      <c r="C37" s="53">
        <v>24.1</v>
      </c>
      <c r="D37" s="53">
        <v>13.8</v>
      </c>
      <c r="E37" s="69"/>
      <c r="F37" s="53">
        <v>11.6</v>
      </c>
      <c r="G37" s="53">
        <v>39.200000000000003</v>
      </c>
      <c r="H37" s="53">
        <v>17.100000000000001</v>
      </c>
      <c r="I37" s="53">
        <v>46.9</v>
      </c>
      <c r="J37" s="53">
        <v>22.2</v>
      </c>
      <c r="K37" s="53">
        <v>18</v>
      </c>
    </row>
    <row r="38" spans="1:11" x14ac:dyDescent="0.25">
      <c r="A38" s="71" t="s">
        <v>11</v>
      </c>
      <c r="B38" s="72" t="s">
        <v>55</v>
      </c>
      <c r="C38" s="72" t="s">
        <v>55</v>
      </c>
      <c r="D38" s="72">
        <v>4.2</v>
      </c>
      <c r="E38" s="74"/>
      <c r="F38" s="72">
        <v>5.8</v>
      </c>
      <c r="G38" s="72">
        <v>3.9</v>
      </c>
      <c r="H38" s="72" t="s">
        <v>55</v>
      </c>
      <c r="I38" s="72">
        <v>28.1</v>
      </c>
      <c r="J38" s="72">
        <v>3.7</v>
      </c>
      <c r="K38" s="72">
        <v>4.2</v>
      </c>
    </row>
    <row r="39" spans="1:11" x14ac:dyDescent="0.25">
      <c r="A39" s="71" t="s">
        <v>12</v>
      </c>
      <c r="B39" s="72" t="s">
        <v>55</v>
      </c>
      <c r="C39" s="72">
        <v>3.7</v>
      </c>
      <c r="D39" s="72" t="s">
        <v>55</v>
      </c>
      <c r="E39" s="74"/>
      <c r="F39" s="72">
        <v>3.1</v>
      </c>
      <c r="G39" s="72">
        <v>7.8</v>
      </c>
      <c r="H39" s="72" t="s">
        <v>55</v>
      </c>
      <c r="I39" s="72">
        <v>6.3</v>
      </c>
      <c r="J39" s="72">
        <v>7.4</v>
      </c>
      <c r="K39" s="72" t="s">
        <v>55</v>
      </c>
    </row>
    <row r="40" spans="1:11" x14ac:dyDescent="0.25">
      <c r="A40" s="54" t="s">
        <v>9</v>
      </c>
      <c r="B40" s="53">
        <v>5.0999999999999996</v>
      </c>
      <c r="C40" s="53">
        <v>2.8</v>
      </c>
      <c r="D40" s="53">
        <v>1.7</v>
      </c>
      <c r="E40" s="69"/>
      <c r="F40" s="53">
        <v>0</v>
      </c>
      <c r="G40" s="53" t="s">
        <v>55</v>
      </c>
      <c r="H40" s="53">
        <v>4.4000000000000004</v>
      </c>
      <c r="I40" s="53">
        <v>0</v>
      </c>
      <c r="J40" s="53">
        <v>0</v>
      </c>
      <c r="K40" s="53">
        <v>3.1</v>
      </c>
    </row>
    <row r="41" spans="1:11" x14ac:dyDescent="0.25">
      <c r="B41" s="4"/>
      <c r="C41" s="4"/>
      <c r="D41" s="4"/>
      <c r="E41" s="69"/>
      <c r="F41" s="4"/>
      <c r="G41" s="4"/>
      <c r="H41" s="4"/>
      <c r="I41" s="4"/>
      <c r="J41" s="4"/>
      <c r="K41" s="4"/>
    </row>
    <row r="42" spans="1:11" x14ac:dyDescent="0.25">
      <c r="A42" t="s">
        <v>16</v>
      </c>
      <c r="B42" s="79">
        <v>4.7</v>
      </c>
      <c r="C42" s="79">
        <v>3.1</v>
      </c>
      <c r="D42" s="79">
        <v>4.0999999999999996</v>
      </c>
      <c r="E42" s="82"/>
      <c r="F42" s="79">
        <v>4.5999999999999996</v>
      </c>
      <c r="G42" s="79">
        <v>2.7</v>
      </c>
      <c r="H42" s="79">
        <v>4.4000000000000004</v>
      </c>
      <c r="I42" s="79">
        <v>3.7</v>
      </c>
      <c r="J42" s="79">
        <v>8.8000000000000007</v>
      </c>
      <c r="K42" s="79">
        <v>4.4000000000000004</v>
      </c>
    </row>
    <row r="43" spans="1:11" x14ac:dyDescent="0.25">
      <c r="A43" t="s">
        <v>17</v>
      </c>
      <c r="B43" s="81">
        <v>25641</v>
      </c>
      <c r="C43" s="81">
        <v>15411</v>
      </c>
      <c r="D43" s="81">
        <v>15739</v>
      </c>
      <c r="E43" s="83"/>
      <c r="F43" s="81">
        <v>30818</v>
      </c>
      <c r="G43" s="81">
        <v>20772</v>
      </c>
      <c r="H43" s="81">
        <v>25669</v>
      </c>
      <c r="I43" s="81">
        <v>25725</v>
      </c>
      <c r="J43" s="81">
        <v>64297</v>
      </c>
      <c r="K43" s="81">
        <v>25540</v>
      </c>
    </row>
    <row r="44" spans="1:11" x14ac:dyDescent="0.25">
      <c r="A44" t="s">
        <v>18</v>
      </c>
      <c r="B44" s="81">
        <v>8077003</v>
      </c>
      <c r="C44" s="81">
        <v>1664387</v>
      </c>
      <c r="D44" s="81">
        <v>3761580</v>
      </c>
      <c r="E44" s="83"/>
      <c r="F44" s="81">
        <v>9060435</v>
      </c>
      <c r="G44" s="81">
        <v>1059375</v>
      </c>
      <c r="H44" s="81">
        <v>7341363</v>
      </c>
      <c r="I44" s="81">
        <v>823188</v>
      </c>
      <c r="J44" s="81">
        <v>3472054</v>
      </c>
      <c r="K44" s="81">
        <v>35347298</v>
      </c>
    </row>
    <row r="45" spans="1:11" x14ac:dyDescent="0.25">
      <c r="B45" s="79"/>
      <c r="C45" s="79"/>
      <c r="D45" s="79"/>
      <c r="E45" s="82"/>
      <c r="F45" s="79"/>
      <c r="G45" s="79"/>
      <c r="H45" s="79"/>
      <c r="I45" s="79"/>
      <c r="J45" s="79"/>
      <c r="K45" s="79"/>
    </row>
    <row r="46" spans="1:11" x14ac:dyDescent="0.25">
      <c r="B46" s="79"/>
      <c r="C46" s="79"/>
      <c r="D46" s="79"/>
      <c r="E46" s="82"/>
      <c r="F46" s="79"/>
      <c r="G46" s="79"/>
      <c r="H46" s="79"/>
      <c r="I46" s="79"/>
      <c r="J46" s="79"/>
      <c r="K46" s="79"/>
    </row>
    <row r="47" spans="1:11" x14ac:dyDescent="0.25">
      <c r="A47" s="1" t="s">
        <v>15</v>
      </c>
      <c r="B47" s="79"/>
      <c r="C47" s="79"/>
      <c r="D47" s="79"/>
      <c r="E47" s="82"/>
      <c r="F47" s="79"/>
      <c r="G47" s="79"/>
      <c r="H47" s="79"/>
      <c r="I47" s="79"/>
      <c r="J47" s="79"/>
      <c r="K47" s="79"/>
    </row>
    <row r="48" spans="1:11" x14ac:dyDescent="0.25">
      <c r="A48">
        <v>77665</v>
      </c>
      <c r="B48" s="4">
        <v>65.400000000000006</v>
      </c>
      <c r="C48" s="4">
        <v>55.6</v>
      </c>
      <c r="D48" s="4">
        <v>58.6</v>
      </c>
      <c r="E48" s="69"/>
      <c r="F48" s="4">
        <v>58.2</v>
      </c>
      <c r="G48" s="4">
        <v>51</v>
      </c>
      <c r="H48" s="4">
        <v>63.3</v>
      </c>
      <c r="I48" s="4">
        <v>43.8</v>
      </c>
      <c r="J48" s="4">
        <v>27.8</v>
      </c>
      <c r="K48" s="4">
        <v>59</v>
      </c>
    </row>
    <row r="49" spans="1:11" x14ac:dyDescent="0.25">
      <c r="A49">
        <v>77514</v>
      </c>
      <c r="B49" s="4">
        <v>9.8000000000000007</v>
      </c>
      <c r="C49" s="4">
        <v>14.8</v>
      </c>
      <c r="D49" s="4">
        <v>16.3</v>
      </c>
      <c r="E49" s="69"/>
      <c r="F49" s="4">
        <v>17.7</v>
      </c>
      <c r="G49" s="4">
        <v>17.600000000000001</v>
      </c>
      <c r="H49" s="4">
        <v>11.9</v>
      </c>
      <c r="I49" s="4">
        <v>15.6</v>
      </c>
      <c r="J49" s="4">
        <v>37</v>
      </c>
      <c r="K49" s="4">
        <v>15</v>
      </c>
    </row>
    <row r="50" spans="1:11" x14ac:dyDescent="0.25">
      <c r="A50">
        <v>77580</v>
      </c>
      <c r="B50" s="4">
        <v>13.3</v>
      </c>
      <c r="C50" s="4">
        <v>15.7</v>
      </c>
      <c r="D50" s="4">
        <v>13.4</v>
      </c>
      <c r="E50" s="69"/>
      <c r="F50" s="4">
        <v>11.2</v>
      </c>
      <c r="G50" s="4">
        <v>11.8</v>
      </c>
      <c r="H50" s="4">
        <v>11.9</v>
      </c>
      <c r="I50" s="4">
        <v>3.1</v>
      </c>
      <c r="J50" s="4">
        <v>11.1</v>
      </c>
      <c r="K50" s="4">
        <v>12.4</v>
      </c>
    </row>
    <row r="51" spans="1:11" x14ac:dyDescent="0.25">
      <c r="A51" s="4" t="s">
        <v>9</v>
      </c>
      <c r="B51" s="4">
        <v>11.3</v>
      </c>
      <c r="C51" s="4">
        <v>8.3000000000000007</v>
      </c>
      <c r="D51" s="4">
        <v>11.7</v>
      </c>
      <c r="E51" s="69"/>
      <c r="F51" s="4">
        <v>12.9</v>
      </c>
      <c r="G51" s="4">
        <v>11.8</v>
      </c>
      <c r="H51" s="4">
        <v>12.8</v>
      </c>
      <c r="I51" s="4">
        <v>21.9</v>
      </c>
      <c r="J51" s="4">
        <v>13</v>
      </c>
      <c r="K51" s="4">
        <v>13.7</v>
      </c>
    </row>
    <row r="52" spans="1:11" x14ac:dyDescent="0.25">
      <c r="A52">
        <v>77661</v>
      </c>
      <c r="B52" s="4" t="s">
        <v>55</v>
      </c>
      <c r="C52" s="4">
        <v>5.6</v>
      </c>
      <c r="D52" s="4" t="s">
        <v>55</v>
      </c>
      <c r="E52" s="69"/>
      <c r="F52" s="4" t="s">
        <v>55</v>
      </c>
      <c r="G52" s="4">
        <v>3.9</v>
      </c>
      <c r="H52" s="4" t="s">
        <v>55</v>
      </c>
      <c r="I52" s="4">
        <v>3.1</v>
      </c>
      <c r="J52" s="4">
        <v>3.7</v>
      </c>
      <c r="K52" s="4" t="s">
        <v>55</v>
      </c>
    </row>
    <row r="53" spans="1:11" x14ac:dyDescent="0.25">
      <c r="A53">
        <v>77560</v>
      </c>
      <c r="B53" s="4" t="s">
        <v>55</v>
      </c>
      <c r="C53" s="4" t="s">
        <v>55</v>
      </c>
      <c r="D53" s="4" t="s">
        <v>55</v>
      </c>
      <c r="E53" s="69"/>
      <c r="F53" s="4" t="s">
        <v>55</v>
      </c>
      <c r="G53" s="4">
        <v>3.9</v>
      </c>
      <c r="H53" s="4" t="s">
        <v>55</v>
      </c>
      <c r="I53" s="4">
        <v>12.5</v>
      </c>
      <c r="J53" s="4">
        <v>7.4</v>
      </c>
      <c r="K53" s="4" t="s">
        <v>55</v>
      </c>
    </row>
    <row r="54" spans="1:11" x14ac:dyDescent="0.25">
      <c r="B54" s="4"/>
      <c r="C54" s="4"/>
      <c r="D54" s="4"/>
      <c r="E54" s="69"/>
      <c r="F54" s="4"/>
      <c r="G54" s="4"/>
      <c r="H54" s="4"/>
      <c r="I54" s="4"/>
      <c r="J54" s="4"/>
      <c r="K54" s="4"/>
    </row>
    <row r="55" spans="1:11" x14ac:dyDescent="0.25">
      <c r="A55" s="1" t="s">
        <v>14</v>
      </c>
      <c r="B55" s="4"/>
      <c r="C55" s="4"/>
      <c r="D55" s="4"/>
      <c r="E55" s="69"/>
      <c r="F55" s="4"/>
      <c r="G55" s="4"/>
      <c r="H55" s="4"/>
      <c r="I55" s="4"/>
      <c r="J55" s="4"/>
      <c r="K55" s="4"/>
    </row>
    <row r="56" spans="1:11" x14ac:dyDescent="0.25">
      <c r="A56" t="s">
        <v>112</v>
      </c>
      <c r="B56" s="4">
        <v>46.7</v>
      </c>
      <c r="C56" s="4">
        <v>40.700000000000003</v>
      </c>
      <c r="D56" s="4">
        <v>54.4</v>
      </c>
      <c r="E56" s="69"/>
      <c r="F56" s="4">
        <v>35</v>
      </c>
      <c r="G56" s="4">
        <v>17.7</v>
      </c>
      <c r="H56" s="4">
        <v>38.799999999999997</v>
      </c>
      <c r="I56" s="4" t="s">
        <v>55</v>
      </c>
      <c r="J56" s="4">
        <v>5.6</v>
      </c>
      <c r="K56" s="4">
        <v>39.6</v>
      </c>
    </row>
    <row r="57" spans="1:11" x14ac:dyDescent="0.25">
      <c r="A57" t="s">
        <v>48</v>
      </c>
      <c r="B57" s="4">
        <v>21.3</v>
      </c>
      <c r="C57" s="4">
        <v>22.2</v>
      </c>
      <c r="D57" s="4">
        <v>15.5</v>
      </c>
      <c r="E57" s="69"/>
      <c r="F57" s="4">
        <v>17.7</v>
      </c>
      <c r="G57" s="4">
        <v>29.4</v>
      </c>
      <c r="H57" s="4">
        <v>18.2</v>
      </c>
      <c r="I57" s="4">
        <v>18.8</v>
      </c>
      <c r="J57" s="4">
        <v>29.6</v>
      </c>
      <c r="K57" s="4">
        <v>19.5</v>
      </c>
    </row>
    <row r="58" spans="1:11" x14ac:dyDescent="0.25">
      <c r="A58" t="s">
        <v>83</v>
      </c>
      <c r="B58" s="4">
        <v>7.9</v>
      </c>
      <c r="C58" s="4">
        <v>16.7</v>
      </c>
      <c r="D58" s="4">
        <v>8.4</v>
      </c>
      <c r="E58" s="69"/>
      <c r="F58" s="4">
        <v>10.199999999999999</v>
      </c>
      <c r="G58" s="4">
        <v>21.6</v>
      </c>
      <c r="H58" s="4">
        <v>14</v>
      </c>
      <c r="I58" s="4">
        <v>31.3</v>
      </c>
      <c r="J58" s="4">
        <v>9.3000000000000007</v>
      </c>
      <c r="K58" s="4">
        <v>11.5</v>
      </c>
    </row>
    <row r="59" spans="1:11" x14ac:dyDescent="0.25">
      <c r="A59" t="s">
        <v>84</v>
      </c>
      <c r="B59" s="4">
        <v>4.0999999999999996</v>
      </c>
      <c r="C59" s="4">
        <v>3.7</v>
      </c>
      <c r="D59" s="4">
        <v>4.2</v>
      </c>
      <c r="E59" s="69"/>
      <c r="F59" s="4">
        <v>8.1999999999999993</v>
      </c>
      <c r="G59" s="4">
        <v>3.9</v>
      </c>
      <c r="H59" s="4">
        <v>5.9</v>
      </c>
      <c r="I59" s="4">
        <v>9.4</v>
      </c>
      <c r="J59" s="4">
        <v>5.6</v>
      </c>
      <c r="K59" s="4">
        <v>5.6</v>
      </c>
    </row>
    <row r="60" spans="1:11" x14ac:dyDescent="0.25">
      <c r="A60" t="s">
        <v>85</v>
      </c>
      <c r="B60" s="4">
        <v>3.8</v>
      </c>
      <c r="C60" s="4" t="s">
        <v>55</v>
      </c>
      <c r="D60" s="4" t="s">
        <v>55</v>
      </c>
      <c r="E60" s="69"/>
      <c r="F60" s="4">
        <v>6.8</v>
      </c>
      <c r="G60" s="4">
        <v>5.9</v>
      </c>
      <c r="H60" s="4">
        <v>4.9000000000000004</v>
      </c>
      <c r="I60" s="4">
        <v>3.1</v>
      </c>
      <c r="J60" s="4">
        <v>7.4</v>
      </c>
      <c r="K60" s="4">
        <v>3.9</v>
      </c>
    </row>
    <row r="61" spans="1:11" x14ac:dyDescent="0.25">
      <c r="A61" t="s">
        <v>42</v>
      </c>
      <c r="B61" s="4">
        <v>16.2</v>
      </c>
      <c r="C61" s="4">
        <v>16.7</v>
      </c>
      <c r="D61" s="4">
        <v>17.600000000000001</v>
      </c>
      <c r="E61" s="69"/>
      <c r="F61" s="4">
        <v>18</v>
      </c>
      <c r="G61" s="4">
        <v>7.8</v>
      </c>
      <c r="H61" s="4">
        <v>14.7</v>
      </c>
      <c r="I61" s="4">
        <v>0</v>
      </c>
      <c r="J61" s="4">
        <v>16.7</v>
      </c>
      <c r="K61" s="4">
        <v>19.899999999999999</v>
      </c>
    </row>
    <row r="62" spans="1:11" x14ac:dyDescent="0.25">
      <c r="A62" s="3" t="s">
        <v>208</v>
      </c>
      <c r="B62" s="4" t="s">
        <v>55</v>
      </c>
      <c r="C62" s="4" t="s">
        <v>55</v>
      </c>
      <c r="D62" s="4" t="s">
        <v>55</v>
      </c>
      <c r="E62" s="69"/>
      <c r="F62" s="4">
        <v>4.0999999999999996</v>
      </c>
      <c r="G62" s="4">
        <v>5.9</v>
      </c>
      <c r="H62" s="4" t="s">
        <v>55</v>
      </c>
      <c r="I62" s="4">
        <v>6.3</v>
      </c>
      <c r="J62" s="4">
        <v>5.6</v>
      </c>
      <c r="K62" s="4" t="s">
        <v>55</v>
      </c>
    </row>
    <row r="63" spans="1:11" x14ac:dyDescent="0.25">
      <c r="A63" s="3" t="s">
        <v>209</v>
      </c>
      <c r="B63" s="4" t="s">
        <v>55</v>
      </c>
      <c r="C63" s="4" t="s">
        <v>55</v>
      </c>
      <c r="D63" s="4" t="s">
        <v>55</v>
      </c>
      <c r="E63" s="69"/>
      <c r="F63" s="4" t="s">
        <v>55</v>
      </c>
      <c r="G63" s="4">
        <v>3.9</v>
      </c>
      <c r="H63" s="4">
        <v>3.5</v>
      </c>
      <c r="I63" s="4">
        <v>0</v>
      </c>
      <c r="J63" s="4" t="s">
        <v>55</v>
      </c>
      <c r="K63" s="4" t="s">
        <v>55</v>
      </c>
    </row>
    <row r="64" spans="1:11" x14ac:dyDescent="0.25">
      <c r="A64" s="3" t="s">
        <v>210</v>
      </c>
      <c r="B64" s="4" t="s">
        <v>55</v>
      </c>
      <c r="C64" s="4" t="s">
        <v>55</v>
      </c>
      <c r="D64" s="4" t="s">
        <v>55</v>
      </c>
      <c r="E64" s="69"/>
      <c r="F64" s="4" t="s">
        <v>55</v>
      </c>
      <c r="G64" s="4">
        <v>3.9</v>
      </c>
      <c r="H64" s="4" t="s">
        <v>55</v>
      </c>
      <c r="I64" s="4">
        <v>3.1</v>
      </c>
      <c r="J64" s="4" t="s">
        <v>55</v>
      </c>
      <c r="K64" s="4" t="s">
        <v>55</v>
      </c>
    </row>
    <row r="65" spans="1:11" x14ac:dyDescent="0.25">
      <c r="A65" s="3" t="s">
        <v>211</v>
      </c>
      <c r="B65" s="4" t="s">
        <v>55</v>
      </c>
      <c r="C65" s="4" t="s">
        <v>55</v>
      </c>
      <c r="D65" s="4" t="s">
        <v>55</v>
      </c>
      <c r="E65" s="69"/>
      <c r="F65" s="4" t="s">
        <v>55</v>
      </c>
      <c r="G65" s="4" t="s">
        <v>55</v>
      </c>
      <c r="H65" s="4" t="s">
        <v>55</v>
      </c>
      <c r="I65" s="4">
        <v>12.5</v>
      </c>
      <c r="J65" s="4">
        <v>7.4</v>
      </c>
      <c r="K65" s="4" t="s">
        <v>55</v>
      </c>
    </row>
    <row r="66" spans="1:11" x14ac:dyDescent="0.25">
      <c r="A66" s="3" t="s">
        <v>212</v>
      </c>
      <c r="B66" s="4" t="s">
        <v>55</v>
      </c>
      <c r="C66" s="4" t="s">
        <v>55</v>
      </c>
      <c r="D66" s="4" t="s">
        <v>55</v>
      </c>
      <c r="E66" s="69"/>
      <c r="F66" s="4" t="s">
        <v>55</v>
      </c>
      <c r="G66" s="4" t="s">
        <v>55</v>
      </c>
      <c r="H66" s="4" t="s">
        <v>55</v>
      </c>
      <c r="I66" s="4">
        <v>3.1</v>
      </c>
      <c r="J66" s="4" t="s">
        <v>55</v>
      </c>
      <c r="K66" s="4" t="s">
        <v>55</v>
      </c>
    </row>
    <row r="67" spans="1:11" x14ac:dyDescent="0.25">
      <c r="A67" s="3" t="s">
        <v>206</v>
      </c>
      <c r="B67" s="4" t="s">
        <v>55</v>
      </c>
      <c r="C67" s="4" t="s">
        <v>55</v>
      </c>
      <c r="D67" s="4" t="s">
        <v>55</v>
      </c>
      <c r="E67" s="69"/>
      <c r="F67" s="4" t="s">
        <v>55</v>
      </c>
      <c r="G67" s="4" t="s">
        <v>55</v>
      </c>
      <c r="H67" s="4" t="s">
        <v>55</v>
      </c>
      <c r="I67" s="4">
        <v>3.1</v>
      </c>
      <c r="J67" s="4" t="s">
        <v>55</v>
      </c>
      <c r="K67" s="4" t="s">
        <v>55</v>
      </c>
    </row>
    <row r="68" spans="1:11" x14ac:dyDescent="0.25">
      <c r="A68" s="3" t="s">
        <v>215</v>
      </c>
      <c r="B68" s="4" t="s">
        <v>55</v>
      </c>
      <c r="C68" s="4" t="s">
        <v>55</v>
      </c>
      <c r="D68" s="4" t="s">
        <v>55</v>
      </c>
      <c r="E68" s="69"/>
      <c r="F68" s="4" t="s">
        <v>55</v>
      </c>
      <c r="G68" s="4" t="s">
        <v>55</v>
      </c>
      <c r="H68" s="4" t="s">
        <v>55</v>
      </c>
      <c r="I68" s="4">
        <v>3.1</v>
      </c>
      <c r="J68" s="4" t="s">
        <v>55</v>
      </c>
      <c r="K68" s="4" t="s">
        <v>55</v>
      </c>
    </row>
    <row r="69" spans="1:11" x14ac:dyDescent="0.25">
      <c r="A69" t="s">
        <v>213</v>
      </c>
      <c r="B69" s="4" t="s">
        <v>55</v>
      </c>
      <c r="C69" s="4" t="s">
        <v>55</v>
      </c>
      <c r="D69" s="4" t="s">
        <v>55</v>
      </c>
      <c r="E69" s="69"/>
      <c r="F69" s="4" t="s">
        <v>55</v>
      </c>
      <c r="G69" s="4" t="s">
        <v>55</v>
      </c>
      <c r="H69" s="4" t="s">
        <v>55</v>
      </c>
      <c r="I69" s="4">
        <v>3.1</v>
      </c>
      <c r="J69" s="4" t="s">
        <v>55</v>
      </c>
      <c r="K69" s="4" t="s">
        <v>55</v>
      </c>
    </row>
    <row r="70" spans="1:11" x14ac:dyDescent="0.25">
      <c r="A70" s="3" t="s">
        <v>216</v>
      </c>
      <c r="B70" s="4" t="s">
        <v>55</v>
      </c>
      <c r="C70" s="4" t="s">
        <v>55</v>
      </c>
      <c r="D70" s="4" t="s">
        <v>55</v>
      </c>
      <c r="E70" s="69"/>
      <c r="F70" s="4" t="s">
        <v>55</v>
      </c>
      <c r="G70" s="4" t="s">
        <v>55</v>
      </c>
      <c r="H70" s="4" t="s">
        <v>55</v>
      </c>
      <c r="I70" s="4">
        <v>3.1</v>
      </c>
      <c r="J70" s="4">
        <v>3.7</v>
      </c>
      <c r="K70" s="4" t="s">
        <v>55</v>
      </c>
    </row>
    <row r="71" spans="1:11" x14ac:dyDescent="0.25">
      <c r="A71" s="3" t="s">
        <v>217</v>
      </c>
      <c r="B71" s="4" t="s">
        <v>55</v>
      </c>
      <c r="C71" s="4" t="s">
        <v>55</v>
      </c>
      <c r="D71" s="4" t="s">
        <v>55</v>
      </c>
      <c r="E71" s="69"/>
      <c r="F71" s="4" t="s">
        <v>55</v>
      </c>
      <c r="G71" s="4" t="s">
        <v>55</v>
      </c>
      <c r="H71" s="4" t="s">
        <v>55</v>
      </c>
      <c r="I71" s="4" t="s">
        <v>55</v>
      </c>
      <c r="J71" s="4">
        <v>5.6</v>
      </c>
      <c r="K71" s="4" t="s">
        <v>55</v>
      </c>
    </row>
    <row r="72" spans="1:11" x14ac:dyDescent="0.25">
      <c r="A72" s="3" t="s">
        <v>218</v>
      </c>
      <c r="B72" s="4" t="s">
        <v>55</v>
      </c>
      <c r="C72" s="4" t="s">
        <v>55</v>
      </c>
      <c r="D72" s="4" t="s">
        <v>55</v>
      </c>
      <c r="E72" s="69"/>
      <c r="F72" s="4" t="s">
        <v>55</v>
      </c>
      <c r="G72" s="4" t="s">
        <v>55</v>
      </c>
      <c r="H72" s="4" t="s">
        <v>55</v>
      </c>
      <c r="I72" s="4" t="s">
        <v>55</v>
      </c>
      <c r="J72" s="4">
        <v>3.7</v>
      </c>
      <c r="K72" s="4" t="s">
        <v>55</v>
      </c>
    </row>
    <row r="73" spans="1:11" x14ac:dyDescent="0.25">
      <c r="A73" s="3"/>
      <c r="B73" s="4"/>
      <c r="C73" s="4"/>
      <c r="D73" s="4"/>
      <c r="E73" s="69"/>
      <c r="F73" s="4"/>
      <c r="G73" s="4"/>
      <c r="H73" s="4"/>
      <c r="I73" s="4"/>
      <c r="J73" s="4"/>
      <c r="K73" s="4"/>
    </row>
    <row r="74" spans="1:11" x14ac:dyDescent="0.25">
      <c r="A74" s="1" t="s">
        <v>262</v>
      </c>
      <c r="B74" s="4"/>
      <c r="C74" s="4"/>
      <c r="D74" s="4"/>
      <c r="E74" s="69"/>
      <c r="F74" s="4"/>
      <c r="G74" s="4"/>
      <c r="H74" s="4"/>
      <c r="I74" s="4"/>
      <c r="J74" s="4"/>
      <c r="K74" s="4" t="s">
        <v>214</v>
      </c>
    </row>
    <row r="75" spans="1:11" x14ac:dyDescent="0.25">
      <c r="A75" t="s">
        <v>21</v>
      </c>
      <c r="B75" s="4">
        <v>64.8</v>
      </c>
      <c r="C75" s="4">
        <v>65.7</v>
      </c>
      <c r="D75" s="4">
        <v>46.4</v>
      </c>
      <c r="E75" s="69"/>
      <c r="F75" s="4">
        <v>60.9</v>
      </c>
      <c r="G75" s="4">
        <v>88.2</v>
      </c>
      <c r="H75" s="4">
        <v>77.599999999999994</v>
      </c>
      <c r="I75" s="4">
        <v>96.9</v>
      </c>
      <c r="J75" s="4">
        <v>38.9</v>
      </c>
      <c r="K75" s="4">
        <v>64.2</v>
      </c>
    </row>
    <row r="76" spans="1:11" x14ac:dyDescent="0.25">
      <c r="A76" t="s">
        <v>54</v>
      </c>
      <c r="B76" s="4" t="s">
        <v>55</v>
      </c>
      <c r="C76" s="4">
        <v>5.6</v>
      </c>
      <c r="D76" s="4">
        <v>5.9</v>
      </c>
      <c r="E76" s="69"/>
      <c r="F76" s="4">
        <v>8.1999999999999993</v>
      </c>
      <c r="G76" s="4" t="s">
        <v>55</v>
      </c>
      <c r="H76" s="4">
        <v>4.9000000000000004</v>
      </c>
      <c r="I76" s="4">
        <v>0</v>
      </c>
      <c r="J76" s="4">
        <v>22.2</v>
      </c>
      <c r="K76" s="4">
        <v>5.7</v>
      </c>
    </row>
    <row r="77" spans="1:11" x14ac:dyDescent="0.25">
      <c r="A77" t="s">
        <v>22</v>
      </c>
      <c r="B77" s="4">
        <v>15.6</v>
      </c>
      <c r="C77" s="4">
        <v>13</v>
      </c>
      <c r="D77" s="4">
        <v>28.9</v>
      </c>
      <c r="E77" s="69"/>
      <c r="F77" s="4">
        <v>18.7</v>
      </c>
      <c r="G77" s="4" t="s">
        <v>55</v>
      </c>
      <c r="H77" s="4">
        <v>6.3</v>
      </c>
      <c r="I77" s="4">
        <v>0</v>
      </c>
      <c r="J77" s="4">
        <v>13</v>
      </c>
      <c r="K77" s="4">
        <v>15.4</v>
      </c>
    </row>
    <row r="78" spans="1:11" x14ac:dyDescent="0.25">
      <c r="A78" t="s">
        <v>9</v>
      </c>
      <c r="B78" s="4">
        <v>13.4</v>
      </c>
      <c r="C78" s="4">
        <v>12.1</v>
      </c>
      <c r="D78" s="4">
        <v>6.2</v>
      </c>
      <c r="E78" s="69"/>
      <c r="F78" s="4">
        <v>12</v>
      </c>
      <c r="G78" s="4">
        <v>12</v>
      </c>
      <c r="H78" s="4">
        <v>7.5</v>
      </c>
      <c r="I78" s="4">
        <v>0</v>
      </c>
      <c r="J78" s="4">
        <v>7.6</v>
      </c>
      <c r="K78" s="4">
        <v>10.7</v>
      </c>
    </row>
    <row r="79" spans="1:11" x14ac:dyDescent="0.25">
      <c r="A79" t="s">
        <v>86</v>
      </c>
      <c r="B79" s="4" t="s">
        <v>55</v>
      </c>
      <c r="C79" s="4" t="s">
        <v>55</v>
      </c>
      <c r="D79" s="4" t="s">
        <v>55</v>
      </c>
      <c r="E79" s="69"/>
      <c r="F79" s="4"/>
      <c r="G79" s="4" t="s">
        <v>55</v>
      </c>
      <c r="H79" s="4" t="s">
        <v>55</v>
      </c>
      <c r="I79" s="4">
        <v>0</v>
      </c>
      <c r="J79" s="4">
        <v>18.5</v>
      </c>
      <c r="K79" s="4" t="s">
        <v>55</v>
      </c>
    </row>
    <row r="80" spans="1:11" ht="30" x14ac:dyDescent="0.25">
      <c r="A80" s="5" t="s">
        <v>113</v>
      </c>
      <c r="B80" s="4">
        <v>6.3</v>
      </c>
      <c r="C80" s="4">
        <v>3.7</v>
      </c>
      <c r="D80" s="4">
        <v>7.5</v>
      </c>
      <c r="E80" s="69"/>
      <c r="F80" s="4"/>
      <c r="G80" s="4" t="s">
        <v>55</v>
      </c>
      <c r="H80" s="4">
        <v>3.1</v>
      </c>
      <c r="I80" s="4">
        <v>0</v>
      </c>
      <c r="J80" s="4" t="s">
        <v>55</v>
      </c>
      <c r="K80" s="4">
        <v>4.0999999999999996</v>
      </c>
    </row>
    <row r="81" spans="1:11" x14ac:dyDescent="0.25">
      <c r="A81" s="5" t="s">
        <v>207</v>
      </c>
      <c r="B81" s="4"/>
      <c r="C81" s="4"/>
      <c r="D81" s="4">
        <v>5</v>
      </c>
      <c r="E81" s="69"/>
      <c r="F81" s="4"/>
      <c r="G81" s="4" t="s">
        <v>55</v>
      </c>
      <c r="H81" s="4" t="s">
        <v>55</v>
      </c>
      <c r="I81" s="4">
        <v>0</v>
      </c>
      <c r="J81" s="4" t="s">
        <v>55</v>
      </c>
      <c r="K81" s="4" t="s">
        <v>55</v>
      </c>
    </row>
    <row r="82" spans="1:11" x14ac:dyDescent="0.25">
      <c r="A82" s="5" t="s">
        <v>202</v>
      </c>
      <c r="B82" s="4" t="s">
        <v>55</v>
      </c>
      <c r="C82" s="4" t="s">
        <v>55</v>
      </c>
      <c r="D82" s="4" t="s">
        <v>55</v>
      </c>
      <c r="E82" s="69"/>
      <c r="F82" s="4" t="s">
        <v>55</v>
      </c>
      <c r="G82" s="4" t="s">
        <v>55</v>
      </c>
      <c r="H82" s="4" t="s">
        <v>55</v>
      </c>
      <c r="I82" s="4">
        <v>3.1</v>
      </c>
      <c r="J82" s="4" t="s">
        <v>55</v>
      </c>
      <c r="K82" s="4" t="s">
        <v>55</v>
      </c>
    </row>
    <row r="83" spans="1:11" x14ac:dyDescent="0.25">
      <c r="A83" s="5"/>
      <c r="B83" s="4"/>
      <c r="C83" s="4"/>
      <c r="D83" s="4"/>
      <c r="E83" s="4"/>
      <c r="F83" s="4"/>
      <c r="G83" s="4"/>
      <c r="H83" s="4"/>
      <c r="I83" s="4"/>
      <c r="J83" s="4"/>
      <c r="K83" s="4"/>
    </row>
    <row r="84" spans="1:11" x14ac:dyDescent="0.25">
      <c r="A84" s="80" t="s">
        <v>23</v>
      </c>
    </row>
    <row r="85" spans="1:11" x14ac:dyDescent="0.25">
      <c r="A85" t="s">
        <v>24</v>
      </c>
    </row>
    <row r="86" spans="1:11" x14ac:dyDescent="0.25">
      <c r="A86" t="s">
        <v>25</v>
      </c>
    </row>
    <row r="94" spans="1:11" ht="30" x14ac:dyDescent="0.25">
      <c r="A94" s="10" t="s">
        <v>235</v>
      </c>
      <c r="B94" s="25" t="s">
        <v>0</v>
      </c>
      <c r="C94" s="25" t="s">
        <v>107</v>
      </c>
      <c r="D94" s="25" t="s">
        <v>1</v>
      </c>
      <c r="E94" s="25" t="s">
        <v>111</v>
      </c>
      <c r="F94" s="25" t="s">
        <v>2</v>
      </c>
      <c r="G94" s="25" t="s">
        <v>3</v>
      </c>
      <c r="H94" s="25" t="s">
        <v>4</v>
      </c>
      <c r="I94" s="25" t="s">
        <v>5</v>
      </c>
      <c r="J94" s="25" t="s">
        <v>6</v>
      </c>
      <c r="K94" s="25" t="s">
        <v>7</v>
      </c>
    </row>
    <row r="95" spans="1:11" x14ac:dyDescent="0.25">
      <c r="A95" s="48" t="s">
        <v>171</v>
      </c>
      <c r="B95">
        <v>384</v>
      </c>
      <c r="C95">
        <v>136</v>
      </c>
      <c r="D95">
        <v>270</v>
      </c>
      <c r="E95">
        <v>0</v>
      </c>
      <c r="F95">
        <v>332</v>
      </c>
      <c r="G95">
        <v>59</v>
      </c>
      <c r="H95">
        <v>33</v>
      </c>
      <c r="I95">
        <v>31</v>
      </c>
      <c r="J95">
        <v>54</v>
      </c>
    </row>
    <row r="96" spans="1:11" x14ac:dyDescent="0.25">
      <c r="A96" s="30" t="s">
        <v>173</v>
      </c>
      <c r="B96" s="67">
        <v>138927</v>
      </c>
      <c r="C96" s="67">
        <v>138927</v>
      </c>
      <c r="D96" s="67">
        <v>138927</v>
      </c>
      <c r="E96" s="67">
        <v>138927</v>
      </c>
      <c r="F96" s="67">
        <v>138927</v>
      </c>
      <c r="G96" s="67">
        <v>138927</v>
      </c>
      <c r="H96" s="67">
        <v>138927</v>
      </c>
      <c r="I96" s="67">
        <v>138927</v>
      </c>
      <c r="J96" s="67">
        <v>138927</v>
      </c>
      <c r="K96" s="67">
        <v>138927</v>
      </c>
    </row>
    <row r="97" spans="1:11" x14ac:dyDescent="0.25">
      <c r="A97" s="30" t="s">
        <v>158</v>
      </c>
      <c r="B97" s="41">
        <f t="shared" ref="B97:K97" si="0">B103/B96*100000</f>
        <v>226.73778315230302</v>
      </c>
      <c r="C97" s="41">
        <f t="shared" si="0"/>
        <v>77.738668509361034</v>
      </c>
      <c r="D97" s="65">
        <f t="shared" si="0"/>
        <v>172.03279420127117</v>
      </c>
      <c r="E97" s="41">
        <f t="shared" si="0"/>
        <v>0</v>
      </c>
      <c r="F97" s="42">
        <f t="shared" si="0"/>
        <v>211.62193094214948</v>
      </c>
      <c r="G97" s="42">
        <f t="shared" si="0"/>
        <v>36.709926796087153</v>
      </c>
      <c r="H97" s="42">
        <f t="shared" si="0"/>
        <v>205.86351105256716</v>
      </c>
      <c r="I97" s="42">
        <f t="shared" si="0"/>
        <v>23.033679558329194</v>
      </c>
      <c r="J97" s="51">
        <f t="shared" si="0"/>
        <v>38.869334254680517</v>
      </c>
      <c r="K97" s="42">
        <f t="shared" si="0"/>
        <v>992.60762846674868</v>
      </c>
    </row>
    <row r="98" spans="1:11" ht="15.75" x14ac:dyDescent="0.25">
      <c r="A98" s="45" t="s">
        <v>274</v>
      </c>
      <c r="B98" s="46">
        <v>248.19</v>
      </c>
      <c r="C98" s="46">
        <v>135.69999999999999</v>
      </c>
      <c r="D98" s="46">
        <v>167.01</v>
      </c>
      <c r="E98" s="45">
        <v>13.34</v>
      </c>
      <c r="F98" s="45">
        <v>321.38</v>
      </c>
      <c r="G98" s="45">
        <v>54.27</v>
      </c>
      <c r="H98" s="45">
        <v>495.71</v>
      </c>
      <c r="I98" s="46">
        <v>63.86</v>
      </c>
      <c r="J98" s="46">
        <v>105.72</v>
      </c>
      <c r="K98" s="46">
        <v>1457.5</v>
      </c>
    </row>
    <row r="99" spans="1:11" x14ac:dyDescent="0.25">
      <c r="A99" s="30"/>
      <c r="B99" s="30"/>
      <c r="C99" s="30"/>
      <c r="D99" s="30"/>
      <c r="E99" s="30"/>
      <c r="F99" s="30"/>
      <c r="G99" s="30"/>
      <c r="H99" s="30"/>
      <c r="I99" s="30"/>
      <c r="J99" s="30"/>
      <c r="K99" s="30"/>
    </row>
    <row r="102" spans="1:11" ht="45.75" customHeight="1" x14ac:dyDescent="0.25">
      <c r="A102" s="10" t="s">
        <v>236</v>
      </c>
      <c r="B102" s="25" t="s">
        <v>0</v>
      </c>
      <c r="C102" s="25" t="s">
        <v>107</v>
      </c>
      <c r="D102" s="25" t="s">
        <v>1</v>
      </c>
      <c r="E102" s="25" t="s">
        <v>111</v>
      </c>
      <c r="F102" s="25" t="s">
        <v>2</v>
      </c>
      <c r="G102" s="25" t="s">
        <v>3</v>
      </c>
      <c r="H102" s="25" t="s">
        <v>4</v>
      </c>
      <c r="I102" s="25" t="s">
        <v>5</v>
      </c>
      <c r="J102" s="25" t="s">
        <v>6</v>
      </c>
      <c r="K102" s="25" t="s">
        <v>7</v>
      </c>
    </row>
    <row r="103" spans="1:11" x14ac:dyDescent="0.25">
      <c r="A103" s="48" t="s">
        <v>164</v>
      </c>
      <c r="B103" s="43">
        <v>315</v>
      </c>
      <c r="C103" s="49">
        <v>108</v>
      </c>
      <c r="D103" s="49">
        <v>239</v>
      </c>
      <c r="E103" s="49">
        <v>0</v>
      </c>
      <c r="F103" s="49">
        <v>294</v>
      </c>
      <c r="G103" s="49">
        <v>51</v>
      </c>
      <c r="H103" s="49">
        <v>286</v>
      </c>
      <c r="I103" s="49">
        <v>32</v>
      </c>
      <c r="J103" s="49">
        <v>54</v>
      </c>
      <c r="K103" s="49">
        <v>1379</v>
      </c>
    </row>
    <row r="104" spans="1:11" x14ac:dyDescent="0.25">
      <c r="A104" s="30" t="s">
        <v>159</v>
      </c>
      <c r="B104" s="62">
        <v>143905</v>
      </c>
      <c r="C104" s="62">
        <v>143905</v>
      </c>
      <c r="D104" s="62">
        <v>143905</v>
      </c>
      <c r="E104" s="62">
        <v>143905</v>
      </c>
      <c r="F104" s="62">
        <v>143905</v>
      </c>
      <c r="G104" s="62">
        <v>143905</v>
      </c>
      <c r="H104" s="62">
        <v>143905</v>
      </c>
      <c r="I104" s="62">
        <v>143905</v>
      </c>
      <c r="J104" s="62">
        <v>143905</v>
      </c>
      <c r="K104" s="62">
        <v>143905</v>
      </c>
    </row>
    <row r="105" spans="1:11" x14ac:dyDescent="0.25">
      <c r="A105" s="30" t="s">
        <v>158</v>
      </c>
      <c r="B105" s="41">
        <f>+B103/B104*100000</f>
        <v>218.8944095062715</v>
      </c>
      <c r="C105" s="41">
        <f t="shared" ref="C105:K105" si="1">+C103/C104*100000</f>
        <v>75.049511830721656</v>
      </c>
      <c r="D105" s="41">
        <f t="shared" si="1"/>
        <v>166.08179006983775</v>
      </c>
      <c r="E105" s="41">
        <f t="shared" si="1"/>
        <v>0</v>
      </c>
      <c r="F105" s="41">
        <f t="shared" si="1"/>
        <v>204.30144887252007</v>
      </c>
      <c r="G105" s="41">
        <f t="shared" si="1"/>
        <v>35.440047253396337</v>
      </c>
      <c r="H105" s="41">
        <f t="shared" si="1"/>
        <v>198.74222577394806</v>
      </c>
      <c r="I105" s="41">
        <f t="shared" si="1"/>
        <v>22.236892394287899</v>
      </c>
      <c r="J105" s="41">
        <f t="shared" si="1"/>
        <v>37.524755915360828</v>
      </c>
      <c r="K105" s="41">
        <f t="shared" si="1"/>
        <v>958.27108161634419</v>
      </c>
    </row>
    <row r="106" spans="1:11" ht="15.75" x14ac:dyDescent="0.25">
      <c r="A106" s="45" t="s">
        <v>274</v>
      </c>
      <c r="B106" s="46">
        <v>248.19</v>
      </c>
      <c r="C106" s="46">
        <v>135.69999999999999</v>
      </c>
      <c r="D106" s="46">
        <v>167.01</v>
      </c>
      <c r="E106" s="45">
        <v>13.34</v>
      </c>
      <c r="F106" s="45">
        <v>321.38</v>
      </c>
      <c r="G106" s="45">
        <v>54.27</v>
      </c>
      <c r="H106" s="45">
        <v>495.71</v>
      </c>
      <c r="I106" s="46">
        <v>63.86</v>
      </c>
      <c r="J106" s="46">
        <v>105.72</v>
      </c>
      <c r="K106" s="46">
        <v>1457.5</v>
      </c>
    </row>
  </sheetData>
  <sheetProtection password="D3B6" sheet="1" objects="1" scenarios="1"/>
  <pageMargins left="0.7" right="0.7" top="0.75" bottom="0.75" header="0.3" footer="0.3"/>
  <pageSetup paperSize="5"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workbookViewId="0">
      <pane ySplit="1" topLeftCell="A89" activePane="bottomLeft" state="frozen"/>
      <selection pane="bottomLeft" activeCell="A107" sqref="A107:XFD109"/>
    </sheetView>
  </sheetViews>
  <sheetFormatPr defaultRowHeight="15" x14ac:dyDescent="0.25"/>
  <cols>
    <col min="1" max="1" width="45.28515625" bestFit="1" customWidth="1"/>
    <col min="2" max="11" width="16.7109375" customWidth="1"/>
  </cols>
  <sheetData>
    <row r="1" spans="1:11" ht="35.25" customHeight="1" x14ac:dyDescent="0.25">
      <c r="A1" t="s">
        <v>26</v>
      </c>
      <c r="B1" s="25" t="s">
        <v>0</v>
      </c>
      <c r="C1" s="25" t="s">
        <v>107</v>
      </c>
      <c r="D1" s="25" t="s">
        <v>1</v>
      </c>
      <c r="E1" s="25" t="s">
        <v>111</v>
      </c>
      <c r="F1" s="25" t="s">
        <v>2</v>
      </c>
      <c r="G1" s="25" t="s">
        <v>3</v>
      </c>
      <c r="H1" s="25" t="s">
        <v>4</v>
      </c>
      <c r="I1" s="25" t="s">
        <v>5</v>
      </c>
      <c r="J1" s="25" t="s">
        <v>6</v>
      </c>
      <c r="K1" s="25" t="s">
        <v>7</v>
      </c>
    </row>
    <row r="3" spans="1:11" x14ac:dyDescent="0.25">
      <c r="A3" s="1" t="s">
        <v>255</v>
      </c>
      <c r="B3" s="4">
        <v>199</v>
      </c>
      <c r="C3" s="4">
        <v>66</v>
      </c>
      <c r="D3" s="4">
        <v>148</v>
      </c>
      <c r="E3" s="69" t="s">
        <v>247</v>
      </c>
      <c r="F3" s="4">
        <v>249</v>
      </c>
      <c r="G3" s="4">
        <v>31</v>
      </c>
      <c r="H3" s="4">
        <v>158</v>
      </c>
      <c r="I3" s="69" t="s">
        <v>247</v>
      </c>
      <c r="J3" s="4">
        <v>97</v>
      </c>
      <c r="K3" s="4">
        <v>975</v>
      </c>
    </row>
    <row r="4" spans="1:11" x14ac:dyDescent="0.25">
      <c r="A4" t="s">
        <v>256</v>
      </c>
      <c r="B4" s="4">
        <v>56.3</v>
      </c>
      <c r="C4" s="4">
        <v>56.1</v>
      </c>
      <c r="D4" s="4">
        <v>73</v>
      </c>
      <c r="E4" s="69"/>
      <c r="F4" s="4">
        <v>54.6</v>
      </c>
      <c r="G4" s="4">
        <v>61.3</v>
      </c>
      <c r="H4" s="4">
        <v>60.8</v>
      </c>
      <c r="I4" s="69"/>
      <c r="J4" s="4">
        <v>51.5</v>
      </c>
      <c r="K4" s="4">
        <v>59</v>
      </c>
    </row>
    <row r="5" spans="1:11" x14ac:dyDescent="0.25">
      <c r="A5" t="s">
        <v>257</v>
      </c>
      <c r="B5" s="4">
        <v>43.7</v>
      </c>
      <c r="C5" s="4">
        <v>43.9</v>
      </c>
      <c r="D5" s="4">
        <v>27</v>
      </c>
      <c r="E5" s="69"/>
      <c r="F5" s="4">
        <v>45.4</v>
      </c>
      <c r="G5" s="4">
        <v>38.700000000000003</v>
      </c>
      <c r="H5" s="4">
        <v>39.200000000000003</v>
      </c>
      <c r="I5" s="69"/>
      <c r="J5" s="4">
        <v>48.5</v>
      </c>
      <c r="K5" s="4">
        <v>41</v>
      </c>
    </row>
    <row r="6" spans="1:11" x14ac:dyDescent="0.25">
      <c r="B6" s="4"/>
      <c r="C6" s="4"/>
      <c r="D6" s="4"/>
      <c r="E6" s="69"/>
      <c r="F6" s="4"/>
      <c r="G6" s="4"/>
      <c r="H6" s="4"/>
      <c r="I6" s="69"/>
      <c r="J6" s="4"/>
      <c r="K6" s="4"/>
    </row>
    <row r="7" spans="1:11" x14ac:dyDescent="0.25">
      <c r="A7" t="s">
        <v>258</v>
      </c>
      <c r="B7" s="4">
        <v>67.8</v>
      </c>
      <c r="C7" s="4">
        <v>63.6</v>
      </c>
      <c r="D7" s="4">
        <v>64.900000000000006</v>
      </c>
      <c r="E7" s="69"/>
      <c r="F7" s="4">
        <v>58.6</v>
      </c>
      <c r="G7" s="4">
        <v>18.399999999999999</v>
      </c>
      <c r="H7" s="4">
        <v>71.5</v>
      </c>
      <c r="I7" s="69"/>
      <c r="J7" s="4">
        <v>40.200000000000003</v>
      </c>
      <c r="K7" s="4">
        <v>61.5</v>
      </c>
    </row>
    <row r="8" spans="1:11" x14ac:dyDescent="0.25">
      <c r="A8" t="s">
        <v>259</v>
      </c>
      <c r="B8" s="4">
        <v>15.1</v>
      </c>
      <c r="C8" s="4">
        <v>16.7</v>
      </c>
      <c r="D8" s="4">
        <v>13.5</v>
      </c>
      <c r="E8" s="69"/>
      <c r="F8" s="4">
        <v>21.7</v>
      </c>
      <c r="G8" s="4">
        <v>35.5</v>
      </c>
      <c r="H8" s="4">
        <v>14.6</v>
      </c>
      <c r="I8" s="69"/>
      <c r="J8" s="4">
        <v>30.9</v>
      </c>
      <c r="K8" s="4">
        <v>19.100000000000001</v>
      </c>
    </row>
    <row r="9" spans="1:11" x14ac:dyDescent="0.25">
      <c r="A9" t="s">
        <v>260</v>
      </c>
      <c r="B9" s="4">
        <v>17.100000000000001</v>
      </c>
      <c r="C9" s="4">
        <v>19.7</v>
      </c>
      <c r="D9" s="4">
        <v>21.6</v>
      </c>
      <c r="E9" s="69"/>
      <c r="F9" s="4">
        <v>19.7</v>
      </c>
      <c r="G9" s="4">
        <v>12.9</v>
      </c>
      <c r="H9" s="4">
        <v>13.9</v>
      </c>
      <c r="I9" s="69"/>
      <c r="J9" s="4">
        <v>28.9</v>
      </c>
      <c r="K9" s="4">
        <v>19.399999999999999</v>
      </c>
    </row>
    <row r="10" spans="1:11" x14ac:dyDescent="0.25">
      <c r="A10" t="s">
        <v>272</v>
      </c>
      <c r="B10" s="4"/>
      <c r="C10" s="4"/>
      <c r="D10" s="4"/>
      <c r="E10" s="69"/>
      <c r="F10" s="4"/>
      <c r="G10" s="4">
        <v>3.2</v>
      </c>
      <c r="H10" s="4" t="s">
        <v>55</v>
      </c>
      <c r="I10" s="69"/>
      <c r="J10" s="4"/>
      <c r="K10" s="4"/>
    </row>
    <row r="11" spans="1:11" x14ac:dyDescent="0.25">
      <c r="B11" s="4"/>
      <c r="C11" s="4"/>
      <c r="D11" s="4"/>
      <c r="E11" s="69"/>
      <c r="F11" s="4"/>
      <c r="G11" s="4"/>
      <c r="H11" s="4"/>
      <c r="I11" s="69"/>
      <c r="J11" s="4"/>
      <c r="K11" s="4"/>
    </row>
    <row r="12" spans="1:11" x14ac:dyDescent="0.25">
      <c r="A12" t="s">
        <v>264</v>
      </c>
      <c r="B12" s="4">
        <v>7</v>
      </c>
      <c r="C12" s="4">
        <v>10.6</v>
      </c>
      <c r="D12" s="4">
        <v>10.8</v>
      </c>
      <c r="E12" s="69"/>
      <c r="F12" s="4">
        <v>9.6</v>
      </c>
      <c r="G12" s="4">
        <v>3.2</v>
      </c>
      <c r="H12" s="4">
        <v>6.3</v>
      </c>
      <c r="I12" s="69"/>
      <c r="J12" s="4">
        <v>18.600000000000001</v>
      </c>
      <c r="K12" s="4">
        <v>9.6999999999999993</v>
      </c>
    </row>
    <row r="13" spans="1:11" x14ac:dyDescent="0.25">
      <c r="A13" t="s">
        <v>265</v>
      </c>
      <c r="B13" s="4">
        <v>91.5</v>
      </c>
      <c r="C13" s="4">
        <v>89.4</v>
      </c>
      <c r="D13" s="4">
        <v>87.8</v>
      </c>
      <c r="E13" s="69"/>
      <c r="F13" s="4">
        <v>89.6</v>
      </c>
      <c r="G13" s="4">
        <v>96.8</v>
      </c>
      <c r="H13" s="4">
        <v>93.7</v>
      </c>
      <c r="I13" s="69"/>
      <c r="J13" s="4">
        <v>81.400000000000006</v>
      </c>
      <c r="K13" s="4">
        <v>89.6</v>
      </c>
    </row>
    <row r="14" spans="1:11" x14ac:dyDescent="0.25">
      <c r="B14" s="4"/>
      <c r="C14" s="4"/>
      <c r="D14" s="4"/>
      <c r="E14" s="69"/>
      <c r="F14" s="4"/>
      <c r="G14" s="4"/>
      <c r="H14" s="4"/>
      <c r="I14" s="69"/>
      <c r="J14" s="4"/>
      <c r="K14" s="4"/>
    </row>
    <row r="15" spans="1:11" x14ac:dyDescent="0.25">
      <c r="A15" t="s">
        <v>261</v>
      </c>
      <c r="B15" s="4"/>
      <c r="C15" s="4"/>
      <c r="D15" s="4"/>
      <c r="E15" s="69"/>
      <c r="F15" s="4"/>
      <c r="G15" s="4"/>
      <c r="H15" s="4"/>
      <c r="I15" s="69"/>
      <c r="J15" s="4"/>
      <c r="K15" s="4"/>
    </row>
    <row r="16" spans="1:11" x14ac:dyDescent="0.25">
      <c r="A16" t="s">
        <v>70</v>
      </c>
      <c r="B16" s="4" t="s">
        <v>55</v>
      </c>
      <c r="C16" s="4">
        <v>0</v>
      </c>
      <c r="D16" s="4" t="s">
        <v>55</v>
      </c>
      <c r="E16" s="69"/>
      <c r="F16" s="4" t="s">
        <v>55</v>
      </c>
      <c r="G16" s="4">
        <v>0</v>
      </c>
      <c r="H16" s="4" t="s">
        <v>55</v>
      </c>
      <c r="I16" s="69"/>
      <c r="J16" s="4" t="s">
        <v>55</v>
      </c>
      <c r="K16" s="4" t="s">
        <v>55</v>
      </c>
    </row>
    <row r="17" spans="1:11" x14ac:dyDescent="0.25">
      <c r="A17" t="s">
        <v>69</v>
      </c>
      <c r="B17" s="4" t="s">
        <v>55</v>
      </c>
      <c r="C17" s="4">
        <v>3</v>
      </c>
      <c r="D17" s="4" t="s">
        <v>55</v>
      </c>
      <c r="E17" s="69"/>
      <c r="F17" s="4" t="s">
        <v>55</v>
      </c>
      <c r="G17" s="4">
        <v>0</v>
      </c>
      <c r="H17" s="4" t="s">
        <v>55</v>
      </c>
      <c r="I17" s="69"/>
      <c r="J17" s="4" t="s">
        <v>55</v>
      </c>
      <c r="K17" s="4" t="s">
        <v>55</v>
      </c>
    </row>
    <row r="18" spans="1:11" x14ac:dyDescent="0.25">
      <c r="A18" t="s">
        <v>68</v>
      </c>
      <c r="B18" s="4" t="s">
        <v>55</v>
      </c>
      <c r="C18" s="4">
        <v>0</v>
      </c>
      <c r="D18" s="4" t="s">
        <v>55</v>
      </c>
      <c r="E18" s="69"/>
      <c r="F18" s="4" t="s">
        <v>55</v>
      </c>
      <c r="G18" s="4">
        <v>0</v>
      </c>
      <c r="H18" s="4" t="s">
        <v>55</v>
      </c>
      <c r="I18" s="69"/>
      <c r="J18" s="4" t="s">
        <v>55</v>
      </c>
      <c r="K18" s="4" t="s">
        <v>55</v>
      </c>
    </row>
    <row r="19" spans="1:11" x14ac:dyDescent="0.25">
      <c r="A19" t="s">
        <v>61</v>
      </c>
      <c r="B19" s="4" t="s">
        <v>55</v>
      </c>
      <c r="C19" s="4">
        <v>3</v>
      </c>
      <c r="D19" s="4" t="s">
        <v>55</v>
      </c>
      <c r="E19" s="69"/>
      <c r="F19" s="4" t="s">
        <v>55</v>
      </c>
      <c r="G19" s="4">
        <v>0</v>
      </c>
      <c r="H19" s="4" t="s">
        <v>55</v>
      </c>
      <c r="I19" s="69"/>
      <c r="J19" s="4" t="s">
        <v>55</v>
      </c>
      <c r="K19" s="4" t="s">
        <v>55</v>
      </c>
    </row>
    <row r="20" spans="1:11" x14ac:dyDescent="0.25">
      <c r="A20" t="s">
        <v>31</v>
      </c>
      <c r="B20" s="4">
        <v>4.5</v>
      </c>
      <c r="C20" s="4">
        <v>7.6</v>
      </c>
      <c r="D20" s="4" t="s">
        <v>55</v>
      </c>
      <c r="E20" s="69"/>
      <c r="F20" s="4" t="s">
        <v>55</v>
      </c>
      <c r="G20" s="4">
        <v>0</v>
      </c>
      <c r="H20" s="4" t="s">
        <v>55</v>
      </c>
      <c r="I20" s="69"/>
      <c r="J20" s="4" t="s">
        <v>55</v>
      </c>
      <c r="K20" s="4" t="s">
        <v>55</v>
      </c>
    </row>
    <row r="21" spans="1:11" x14ac:dyDescent="0.25">
      <c r="A21" t="s">
        <v>32</v>
      </c>
      <c r="B21" s="4" t="s">
        <v>55</v>
      </c>
      <c r="C21" s="4">
        <v>3</v>
      </c>
      <c r="D21" s="4" t="s">
        <v>55</v>
      </c>
      <c r="E21" s="69"/>
      <c r="F21" s="4">
        <v>4.4000000000000004</v>
      </c>
      <c r="G21" s="4">
        <v>6.5</v>
      </c>
      <c r="H21" s="4">
        <v>5.7</v>
      </c>
      <c r="I21" s="69"/>
      <c r="J21" s="4">
        <v>11.3</v>
      </c>
      <c r="K21" s="4">
        <v>4.2</v>
      </c>
    </row>
    <row r="22" spans="1:11" x14ac:dyDescent="0.25">
      <c r="A22" t="s">
        <v>33</v>
      </c>
      <c r="B22" s="4" t="s">
        <v>55</v>
      </c>
      <c r="C22" s="4">
        <v>7.6</v>
      </c>
      <c r="D22" s="4" t="s">
        <v>55</v>
      </c>
      <c r="E22" s="69"/>
      <c r="F22" s="4" t="s">
        <v>55</v>
      </c>
      <c r="G22" s="4">
        <v>9.6999999999999993</v>
      </c>
      <c r="H22" s="4" t="s">
        <v>55</v>
      </c>
      <c r="I22" s="69"/>
      <c r="J22" s="4">
        <v>12.4</v>
      </c>
      <c r="K22" s="4">
        <v>3.1</v>
      </c>
    </row>
    <row r="23" spans="1:11" x14ac:dyDescent="0.25">
      <c r="A23" t="s">
        <v>34</v>
      </c>
      <c r="B23" s="4">
        <v>3</v>
      </c>
      <c r="C23" s="4">
        <v>6.1</v>
      </c>
      <c r="D23" s="4">
        <v>4.0999999999999996</v>
      </c>
      <c r="E23" s="69"/>
      <c r="F23" s="4">
        <v>4.8</v>
      </c>
      <c r="G23" s="4">
        <v>3.2</v>
      </c>
      <c r="H23" s="4">
        <v>5.0999999999999996</v>
      </c>
      <c r="I23" s="69"/>
      <c r="J23" s="4">
        <v>8.1999999999999993</v>
      </c>
      <c r="K23" s="4">
        <v>4.9000000000000004</v>
      </c>
    </row>
    <row r="24" spans="1:11" x14ac:dyDescent="0.25">
      <c r="A24" t="s">
        <v>35</v>
      </c>
      <c r="B24" s="4">
        <v>4.5</v>
      </c>
      <c r="C24" s="4">
        <v>6.1</v>
      </c>
      <c r="D24" s="4">
        <v>6.1</v>
      </c>
      <c r="E24" s="69"/>
      <c r="F24" s="4">
        <v>7.6</v>
      </c>
      <c r="G24" s="4">
        <v>6.5</v>
      </c>
      <c r="H24" s="4">
        <v>7</v>
      </c>
      <c r="I24" s="69"/>
      <c r="J24" s="4">
        <v>8.1999999999999993</v>
      </c>
      <c r="K24" s="4">
        <v>6.6</v>
      </c>
    </row>
    <row r="25" spans="1:11" x14ac:dyDescent="0.25">
      <c r="A25" t="s">
        <v>36</v>
      </c>
      <c r="B25" s="4">
        <v>11.6</v>
      </c>
      <c r="C25" s="4">
        <v>6.1</v>
      </c>
      <c r="D25" s="4">
        <v>4.0999999999999996</v>
      </c>
      <c r="E25" s="69"/>
      <c r="F25" s="4">
        <v>6.4</v>
      </c>
      <c r="G25" s="4">
        <v>19.399999999999999</v>
      </c>
      <c r="H25" s="4">
        <v>9.5</v>
      </c>
      <c r="I25" s="69"/>
      <c r="J25" s="4">
        <v>15.5</v>
      </c>
      <c r="K25" s="4">
        <v>9</v>
      </c>
    </row>
    <row r="26" spans="1:11" x14ac:dyDescent="0.25">
      <c r="A26" t="s">
        <v>37</v>
      </c>
      <c r="B26" s="4">
        <v>5</v>
      </c>
      <c r="C26" s="4">
        <v>6.1</v>
      </c>
      <c r="D26" s="4">
        <v>4.7</v>
      </c>
      <c r="E26" s="69"/>
      <c r="F26" s="4">
        <v>9.6</v>
      </c>
      <c r="G26" s="4">
        <v>6.5</v>
      </c>
      <c r="H26" s="4">
        <v>13.3</v>
      </c>
      <c r="I26" s="69"/>
      <c r="J26" s="4">
        <v>7.2</v>
      </c>
      <c r="K26" s="4">
        <v>8.1</v>
      </c>
    </row>
    <row r="27" spans="1:11" x14ac:dyDescent="0.25">
      <c r="A27" t="s">
        <v>38</v>
      </c>
      <c r="B27" s="4">
        <v>10.6</v>
      </c>
      <c r="C27" s="4">
        <v>7.6</v>
      </c>
      <c r="D27" s="4">
        <v>9.5</v>
      </c>
      <c r="E27" s="69"/>
      <c r="F27" s="4">
        <v>10.8</v>
      </c>
      <c r="G27" s="4">
        <v>9.6999999999999993</v>
      </c>
      <c r="H27" s="4">
        <v>19.600000000000001</v>
      </c>
      <c r="I27" s="69"/>
      <c r="J27" s="4">
        <v>13.4</v>
      </c>
      <c r="K27" s="4">
        <v>11.9</v>
      </c>
    </row>
    <row r="28" spans="1:11" x14ac:dyDescent="0.25">
      <c r="A28" t="s">
        <v>39</v>
      </c>
      <c r="B28" s="4">
        <v>18.600000000000001</v>
      </c>
      <c r="C28" s="4">
        <v>13.6</v>
      </c>
      <c r="D28" s="4">
        <v>12.8</v>
      </c>
      <c r="E28" s="69"/>
      <c r="F28" s="4">
        <v>17.3</v>
      </c>
      <c r="G28" s="4">
        <v>22.6</v>
      </c>
      <c r="H28" s="4">
        <v>17.7</v>
      </c>
      <c r="I28" s="69"/>
      <c r="J28" s="4">
        <v>9.3000000000000007</v>
      </c>
      <c r="K28" s="4">
        <v>15.8</v>
      </c>
    </row>
    <row r="29" spans="1:11" x14ac:dyDescent="0.25">
      <c r="A29" t="s">
        <v>40</v>
      </c>
      <c r="B29" s="4">
        <v>16.600000000000001</v>
      </c>
      <c r="C29" s="4">
        <v>9.1</v>
      </c>
      <c r="D29" s="4">
        <v>12.8</v>
      </c>
      <c r="E29" s="69"/>
      <c r="F29" s="4">
        <v>17.3</v>
      </c>
      <c r="G29" s="4">
        <v>9.6999999999999993</v>
      </c>
      <c r="H29" s="4">
        <v>9.5</v>
      </c>
      <c r="I29" s="69"/>
      <c r="J29" s="4">
        <v>7.2</v>
      </c>
      <c r="K29" s="4">
        <v>12.9</v>
      </c>
    </row>
    <row r="30" spans="1:11" x14ac:dyDescent="0.25">
      <c r="A30" t="s">
        <v>41</v>
      </c>
      <c r="B30" s="4">
        <v>7.5</v>
      </c>
      <c r="C30" s="4">
        <v>12.1</v>
      </c>
      <c r="D30" s="4">
        <v>18.899999999999999</v>
      </c>
      <c r="E30" s="69"/>
      <c r="F30" s="4">
        <v>14.1</v>
      </c>
      <c r="G30" s="4">
        <v>0</v>
      </c>
      <c r="H30" s="4">
        <v>8.1999999999999993</v>
      </c>
      <c r="I30" s="69"/>
      <c r="J30" s="4">
        <v>4.0999999999999996</v>
      </c>
      <c r="K30" s="4">
        <v>10.7</v>
      </c>
    </row>
    <row r="31" spans="1:11" x14ac:dyDescent="0.25">
      <c r="A31" t="s">
        <v>8</v>
      </c>
      <c r="B31" s="4">
        <v>11.6</v>
      </c>
      <c r="C31" s="4">
        <v>9.1</v>
      </c>
      <c r="D31" s="4">
        <v>19.600000000000001</v>
      </c>
      <c r="E31" s="69"/>
      <c r="F31" s="4">
        <v>6</v>
      </c>
      <c r="G31" s="4">
        <v>6.5</v>
      </c>
      <c r="H31" s="4" t="s">
        <v>55</v>
      </c>
      <c r="I31" s="69"/>
      <c r="J31" s="4" t="s">
        <v>55</v>
      </c>
      <c r="K31" s="4">
        <v>8.3000000000000007</v>
      </c>
    </row>
    <row r="32" spans="1:11" x14ac:dyDescent="0.25">
      <c r="A32" t="s">
        <v>9</v>
      </c>
      <c r="B32" s="4">
        <v>6.5</v>
      </c>
      <c r="C32" s="4">
        <v>0</v>
      </c>
      <c r="D32" s="4">
        <v>7.7</v>
      </c>
      <c r="E32" s="69"/>
      <c r="F32" s="4">
        <v>1.6</v>
      </c>
      <c r="G32" s="4">
        <v>0</v>
      </c>
      <c r="H32" s="4">
        <v>4.4000000000000004</v>
      </c>
      <c r="I32" s="69"/>
      <c r="J32" s="4">
        <v>3.1</v>
      </c>
      <c r="K32" s="4">
        <v>4.3</v>
      </c>
    </row>
    <row r="33" spans="1:18" x14ac:dyDescent="0.25">
      <c r="B33" s="4"/>
      <c r="C33" s="4"/>
      <c r="D33" s="4"/>
      <c r="E33" s="69"/>
      <c r="F33" s="4"/>
      <c r="G33" s="4"/>
      <c r="H33" s="4"/>
      <c r="I33" s="69"/>
      <c r="J33" s="4"/>
      <c r="K33" s="4"/>
    </row>
    <row r="34" spans="1:18" x14ac:dyDescent="0.25">
      <c r="A34" s="52" t="s">
        <v>80</v>
      </c>
      <c r="B34" s="53"/>
      <c r="C34" s="53"/>
      <c r="D34" s="53"/>
      <c r="E34" s="69"/>
      <c r="F34" s="53"/>
      <c r="G34" s="53"/>
      <c r="H34" s="53"/>
      <c r="I34" s="69"/>
      <c r="J34" s="53"/>
      <c r="K34" s="53"/>
    </row>
    <row r="35" spans="1:18" x14ac:dyDescent="0.25">
      <c r="A35" s="54" t="s">
        <v>10</v>
      </c>
      <c r="B35" s="53">
        <v>74.400000000000006</v>
      </c>
      <c r="C35" s="53">
        <v>66.7</v>
      </c>
      <c r="D35" s="53">
        <v>79.7</v>
      </c>
      <c r="E35" s="69"/>
      <c r="F35" s="53">
        <v>80.3</v>
      </c>
      <c r="G35" s="53">
        <v>64.5</v>
      </c>
      <c r="H35" s="53">
        <v>79.099999999999994</v>
      </c>
      <c r="I35" s="69"/>
      <c r="J35" s="53">
        <v>57.7</v>
      </c>
      <c r="K35" s="53">
        <v>73.900000000000006</v>
      </c>
    </row>
    <row r="36" spans="1:18" x14ac:dyDescent="0.25">
      <c r="A36" s="54" t="s">
        <v>19</v>
      </c>
      <c r="B36" s="53">
        <v>17.600000000000001</v>
      </c>
      <c r="C36" s="53">
        <v>22.7</v>
      </c>
      <c r="D36" s="53">
        <v>12.2</v>
      </c>
      <c r="E36" s="69"/>
      <c r="F36" s="53">
        <v>11.2</v>
      </c>
      <c r="G36" s="53">
        <v>12.9</v>
      </c>
      <c r="H36" s="53">
        <v>11.4</v>
      </c>
      <c r="I36" s="69"/>
      <c r="J36" s="53">
        <v>19.600000000000001</v>
      </c>
      <c r="K36" s="53">
        <v>14.8</v>
      </c>
    </row>
    <row r="37" spans="1:18" x14ac:dyDescent="0.25">
      <c r="A37" s="71" t="s">
        <v>11</v>
      </c>
      <c r="B37" s="72">
        <v>5.5</v>
      </c>
      <c r="C37" s="72">
        <v>9.1</v>
      </c>
      <c r="D37" s="72">
        <v>4.7</v>
      </c>
      <c r="E37" s="74"/>
      <c r="F37" s="72">
        <v>4.4000000000000004</v>
      </c>
      <c r="G37" s="72">
        <v>6.5</v>
      </c>
      <c r="H37" s="72">
        <v>7</v>
      </c>
      <c r="I37" s="74"/>
      <c r="J37" s="72">
        <v>17.5</v>
      </c>
      <c r="K37" s="72">
        <v>7.3</v>
      </c>
    </row>
    <row r="38" spans="1:18" x14ac:dyDescent="0.25">
      <c r="A38" s="71" t="s">
        <v>12</v>
      </c>
      <c r="B38" s="72" t="s">
        <v>55</v>
      </c>
      <c r="C38" s="72" t="s">
        <v>55</v>
      </c>
      <c r="D38" s="72">
        <v>3.4</v>
      </c>
      <c r="E38" s="74"/>
      <c r="F38" s="72">
        <v>3.2</v>
      </c>
      <c r="G38" s="72">
        <v>12.9</v>
      </c>
      <c r="H38" s="72" t="s">
        <v>55</v>
      </c>
      <c r="I38" s="74"/>
      <c r="J38" s="72">
        <v>5.2</v>
      </c>
      <c r="K38" s="72">
        <v>3.4</v>
      </c>
    </row>
    <row r="39" spans="1:18" x14ac:dyDescent="0.25">
      <c r="A39" s="54" t="s">
        <v>9</v>
      </c>
      <c r="B39" s="53">
        <v>2.5</v>
      </c>
      <c r="C39" s="53">
        <v>1.5</v>
      </c>
      <c r="D39" s="53">
        <v>0</v>
      </c>
      <c r="E39" s="69"/>
      <c r="F39" s="53">
        <v>0.8</v>
      </c>
      <c r="G39" s="53">
        <v>3.2</v>
      </c>
      <c r="H39" s="53">
        <v>2.5</v>
      </c>
      <c r="I39" s="69"/>
      <c r="J39" s="53">
        <v>0</v>
      </c>
      <c r="K39" s="53">
        <v>0.6</v>
      </c>
    </row>
    <row r="40" spans="1:18" x14ac:dyDescent="0.25">
      <c r="B40" s="4"/>
      <c r="C40" s="4"/>
      <c r="D40" s="4"/>
      <c r="E40" s="69"/>
      <c r="F40" s="4"/>
      <c r="G40" s="4"/>
      <c r="H40" s="4"/>
      <c r="I40" s="69"/>
      <c r="J40" s="4"/>
      <c r="K40" s="4"/>
    </row>
    <row r="41" spans="1:18" x14ac:dyDescent="0.25">
      <c r="A41" t="s">
        <v>16</v>
      </c>
      <c r="B41" s="4">
        <v>4.4000000000000004</v>
      </c>
      <c r="C41" s="4">
        <v>3</v>
      </c>
      <c r="D41" s="4">
        <v>3.8</v>
      </c>
      <c r="E41" s="69"/>
      <c r="F41" s="4">
        <v>4.7</v>
      </c>
      <c r="G41" s="4">
        <v>2.4</v>
      </c>
      <c r="H41" s="4">
        <v>4</v>
      </c>
      <c r="I41" s="69"/>
      <c r="J41" s="4">
        <v>6.4</v>
      </c>
      <c r="K41" s="4">
        <v>4.3</v>
      </c>
    </row>
    <row r="42" spans="1:18" x14ac:dyDescent="0.25">
      <c r="A42" t="s">
        <v>17</v>
      </c>
      <c r="B42" s="76">
        <v>18320</v>
      </c>
      <c r="C42" s="76">
        <v>10364</v>
      </c>
      <c r="D42" s="76">
        <v>12052</v>
      </c>
      <c r="E42" s="84"/>
      <c r="F42" s="76">
        <v>28560</v>
      </c>
      <c r="G42" s="76">
        <v>14159</v>
      </c>
      <c r="H42" s="76">
        <v>15844</v>
      </c>
      <c r="I42" s="84"/>
      <c r="J42" s="76">
        <v>42997</v>
      </c>
      <c r="K42" s="76">
        <v>21541</v>
      </c>
    </row>
    <row r="43" spans="1:18" x14ac:dyDescent="0.25">
      <c r="A43" t="s">
        <v>18</v>
      </c>
      <c r="B43" s="76">
        <v>3645679</v>
      </c>
      <c r="C43" s="76">
        <v>684048</v>
      </c>
      <c r="D43" s="76">
        <v>1783670</v>
      </c>
      <c r="E43" s="84"/>
      <c r="F43" s="76">
        <v>7111405</v>
      </c>
      <c r="G43" s="76">
        <v>438930</v>
      </c>
      <c r="H43" s="76">
        <v>2503326</v>
      </c>
      <c r="I43" s="84"/>
      <c r="J43" s="76">
        <v>4170720</v>
      </c>
      <c r="K43" s="76">
        <v>20981271</v>
      </c>
    </row>
    <row r="44" spans="1:18" x14ac:dyDescent="0.25">
      <c r="B44" s="4"/>
      <c r="C44" s="4"/>
      <c r="D44" s="4"/>
      <c r="E44" s="69"/>
      <c r="F44" s="4"/>
      <c r="G44" s="4"/>
      <c r="H44" s="4"/>
      <c r="I44" s="69"/>
      <c r="J44" s="4"/>
      <c r="K44" s="4"/>
    </row>
    <row r="45" spans="1:18" x14ac:dyDescent="0.25">
      <c r="B45" s="4"/>
      <c r="C45" s="4"/>
      <c r="D45" s="4"/>
      <c r="E45" s="69"/>
      <c r="F45" s="4"/>
      <c r="G45" s="4"/>
      <c r="H45" s="4"/>
      <c r="I45" s="69"/>
      <c r="J45" s="4"/>
      <c r="K45" s="4"/>
    </row>
    <row r="46" spans="1:18" x14ac:dyDescent="0.25">
      <c r="A46" s="1" t="s">
        <v>15</v>
      </c>
      <c r="B46" s="4"/>
      <c r="C46" s="4"/>
      <c r="D46" s="4"/>
      <c r="E46" s="69"/>
      <c r="F46" s="4"/>
      <c r="G46" s="4"/>
      <c r="H46" s="4"/>
      <c r="I46" s="69"/>
      <c r="J46" s="4"/>
      <c r="K46" s="4"/>
    </row>
    <row r="47" spans="1:18" x14ac:dyDescent="0.25">
      <c r="A47">
        <v>77434</v>
      </c>
      <c r="B47" s="4">
        <v>28.1</v>
      </c>
      <c r="C47" s="4">
        <v>34.799999999999997</v>
      </c>
      <c r="D47" s="4">
        <v>34.5</v>
      </c>
      <c r="E47" s="69"/>
      <c r="F47" s="4">
        <v>30.5</v>
      </c>
      <c r="G47" s="4">
        <v>32.299999999999997</v>
      </c>
      <c r="H47" s="4">
        <v>31</v>
      </c>
      <c r="I47" s="69"/>
      <c r="J47" s="4">
        <v>37.1</v>
      </c>
      <c r="K47" s="4">
        <v>32.5</v>
      </c>
      <c r="R47" t="s">
        <v>100</v>
      </c>
    </row>
    <row r="48" spans="1:18" x14ac:dyDescent="0.25">
      <c r="A48">
        <v>78934</v>
      </c>
      <c r="B48" s="4">
        <v>32.200000000000003</v>
      </c>
      <c r="C48" s="4">
        <v>24.2</v>
      </c>
      <c r="D48" s="4">
        <v>29.7</v>
      </c>
      <c r="E48" s="69"/>
      <c r="F48" s="4">
        <v>34.9</v>
      </c>
      <c r="G48" s="4">
        <v>32.299999999999997</v>
      </c>
      <c r="H48" s="4">
        <v>25.9</v>
      </c>
      <c r="I48" s="69"/>
      <c r="J48" s="4">
        <v>27.8</v>
      </c>
      <c r="K48" s="4">
        <v>30.3</v>
      </c>
    </row>
    <row r="49" spans="1:11" x14ac:dyDescent="0.25">
      <c r="A49">
        <v>78962</v>
      </c>
      <c r="B49" s="4">
        <v>17.600000000000001</v>
      </c>
      <c r="C49" s="4">
        <v>22.7</v>
      </c>
      <c r="D49" s="4">
        <v>16.2</v>
      </c>
      <c r="E49" s="69"/>
      <c r="F49" s="4">
        <v>16.5</v>
      </c>
      <c r="G49" s="4">
        <v>22.6</v>
      </c>
      <c r="H49" s="4">
        <v>12.7</v>
      </c>
      <c r="I49" s="69"/>
      <c r="J49" s="4">
        <v>11.3</v>
      </c>
      <c r="K49" s="4">
        <v>15.8</v>
      </c>
    </row>
    <row r="50" spans="1:11" x14ac:dyDescent="0.25">
      <c r="A50" s="4" t="s">
        <v>9</v>
      </c>
      <c r="B50" s="4">
        <v>22.1</v>
      </c>
      <c r="C50" s="4">
        <v>10.6</v>
      </c>
      <c r="D50" s="4">
        <v>19.7</v>
      </c>
      <c r="E50" s="69"/>
      <c r="F50" s="4">
        <v>18.100000000000001</v>
      </c>
      <c r="G50" s="4">
        <v>6.5</v>
      </c>
      <c r="H50" s="4">
        <v>26.5</v>
      </c>
      <c r="I50" s="69"/>
      <c r="J50" s="4">
        <v>20.6</v>
      </c>
      <c r="K50" s="4">
        <v>21.2</v>
      </c>
    </row>
    <row r="51" spans="1:11" x14ac:dyDescent="0.25">
      <c r="A51">
        <v>77475</v>
      </c>
      <c r="B51" s="4" t="s">
        <v>55</v>
      </c>
      <c r="C51" s="4">
        <v>4.5</v>
      </c>
      <c r="D51" s="4" t="s">
        <v>55</v>
      </c>
      <c r="E51" s="69"/>
      <c r="F51" s="4" t="s">
        <v>55</v>
      </c>
      <c r="G51" s="4" t="s">
        <v>55</v>
      </c>
      <c r="H51" s="4">
        <v>3.8</v>
      </c>
      <c r="I51" s="69"/>
      <c r="J51" s="4" t="s">
        <v>55</v>
      </c>
      <c r="K51" s="4" t="s">
        <v>55</v>
      </c>
    </row>
    <row r="52" spans="1:11" x14ac:dyDescent="0.25">
      <c r="A52">
        <v>77442</v>
      </c>
      <c r="B52" s="4" t="s">
        <v>55</v>
      </c>
      <c r="C52" s="4">
        <v>3</v>
      </c>
      <c r="D52" s="4" t="s">
        <v>55</v>
      </c>
      <c r="E52" s="69"/>
      <c r="F52" s="4" t="s">
        <v>55</v>
      </c>
      <c r="G52" s="4">
        <v>3.2</v>
      </c>
      <c r="H52" s="4" t="s">
        <v>55</v>
      </c>
      <c r="I52" s="69"/>
      <c r="J52" s="4" t="s">
        <v>55</v>
      </c>
      <c r="K52" s="4" t="s">
        <v>55</v>
      </c>
    </row>
    <row r="53" spans="1:11" x14ac:dyDescent="0.25">
      <c r="A53">
        <v>78935</v>
      </c>
      <c r="B53" s="4" t="s">
        <v>55</v>
      </c>
      <c r="C53" s="4" t="s">
        <v>55</v>
      </c>
      <c r="D53" s="4" t="s">
        <v>55</v>
      </c>
      <c r="E53" s="69"/>
      <c r="F53" s="4" t="s">
        <v>55</v>
      </c>
      <c r="G53" s="4">
        <v>3.2</v>
      </c>
      <c r="H53" s="4" t="s">
        <v>55</v>
      </c>
      <c r="I53" s="69"/>
      <c r="J53" s="4">
        <v>3.1</v>
      </c>
      <c r="K53" s="4" t="s">
        <v>55</v>
      </c>
    </row>
    <row r="54" spans="1:11" x14ac:dyDescent="0.25">
      <c r="B54" s="4"/>
      <c r="C54" s="4"/>
      <c r="D54" s="4"/>
      <c r="E54" s="69"/>
      <c r="F54" s="4"/>
      <c r="G54" s="4"/>
      <c r="H54" s="4"/>
      <c r="I54" s="69"/>
      <c r="J54" s="4"/>
      <c r="K54" s="4"/>
    </row>
    <row r="55" spans="1:11" x14ac:dyDescent="0.25">
      <c r="A55" s="1" t="s">
        <v>14</v>
      </c>
      <c r="B55" s="4"/>
      <c r="C55" s="4"/>
      <c r="D55" s="4"/>
      <c r="E55" s="69"/>
      <c r="F55" s="4"/>
      <c r="G55" s="4"/>
      <c r="H55" s="4"/>
      <c r="I55" s="69"/>
      <c r="J55" s="4"/>
      <c r="K55" s="4"/>
    </row>
    <row r="56" spans="1:11" x14ac:dyDescent="0.25">
      <c r="A56" t="s">
        <v>114</v>
      </c>
      <c r="B56" s="4">
        <v>41.7</v>
      </c>
      <c r="C56" s="4">
        <v>36.4</v>
      </c>
      <c r="D56" s="4">
        <v>40.5</v>
      </c>
      <c r="E56" s="69"/>
      <c r="F56" s="4">
        <v>28.5</v>
      </c>
      <c r="G56" s="4">
        <v>35.5</v>
      </c>
      <c r="H56" s="4">
        <v>36.1</v>
      </c>
      <c r="I56" s="69"/>
      <c r="J56" s="4">
        <v>21.7</v>
      </c>
      <c r="K56" s="4">
        <v>33.799999999999997</v>
      </c>
    </row>
    <row r="57" spans="1:11" x14ac:dyDescent="0.25">
      <c r="A57" t="s">
        <v>87</v>
      </c>
      <c r="B57" s="4">
        <v>16.100000000000001</v>
      </c>
      <c r="C57" s="4">
        <v>31.8</v>
      </c>
      <c r="D57" s="4">
        <v>32.4</v>
      </c>
      <c r="E57" s="69"/>
      <c r="F57" s="4">
        <v>12.9</v>
      </c>
      <c r="G57" s="4">
        <v>12.9</v>
      </c>
      <c r="H57" s="4">
        <v>22.2</v>
      </c>
      <c r="I57" s="69"/>
      <c r="J57" s="4">
        <v>5.2</v>
      </c>
      <c r="K57" s="4">
        <v>18.600000000000001</v>
      </c>
    </row>
    <row r="58" spans="1:11" x14ac:dyDescent="0.25">
      <c r="A58" t="s">
        <v>88</v>
      </c>
      <c r="B58" s="4">
        <v>7</v>
      </c>
      <c r="C58" s="4" t="s">
        <v>55</v>
      </c>
      <c r="D58" s="4" t="s">
        <v>55</v>
      </c>
      <c r="E58" s="69"/>
      <c r="F58" s="4">
        <v>10</v>
      </c>
      <c r="G58" s="4">
        <v>12.9</v>
      </c>
      <c r="H58" s="4">
        <v>7</v>
      </c>
      <c r="I58" s="69"/>
      <c r="J58" s="4">
        <v>8.3000000000000007</v>
      </c>
      <c r="K58" s="4">
        <v>7</v>
      </c>
    </row>
    <row r="59" spans="1:11" x14ac:dyDescent="0.25">
      <c r="A59" t="s">
        <v>89</v>
      </c>
      <c r="B59" s="4">
        <v>4</v>
      </c>
      <c r="C59" s="4">
        <v>4.5999999999999996</v>
      </c>
      <c r="D59" s="4">
        <v>4.7</v>
      </c>
      <c r="E59" s="69"/>
      <c r="F59" s="4" t="s">
        <v>55</v>
      </c>
      <c r="G59" s="4">
        <v>0</v>
      </c>
      <c r="H59" s="4" t="s">
        <v>55</v>
      </c>
      <c r="I59" s="69"/>
      <c r="J59" s="4">
        <v>14.4</v>
      </c>
      <c r="K59" s="4">
        <v>4.8</v>
      </c>
    </row>
    <row r="60" spans="1:11" x14ac:dyDescent="0.25">
      <c r="A60" t="s">
        <v>90</v>
      </c>
      <c r="B60" s="4">
        <v>4</v>
      </c>
      <c r="C60" s="4">
        <v>4.5999999999999996</v>
      </c>
      <c r="D60" s="4" t="s">
        <v>55</v>
      </c>
      <c r="E60" s="69"/>
      <c r="F60" s="4">
        <v>4.8</v>
      </c>
      <c r="G60" s="4">
        <v>3.2</v>
      </c>
      <c r="H60" s="4">
        <v>7.6</v>
      </c>
      <c r="I60" s="69"/>
      <c r="J60" s="4" t="s">
        <v>55</v>
      </c>
      <c r="K60" s="4">
        <v>4.2</v>
      </c>
    </row>
    <row r="61" spans="1:11" x14ac:dyDescent="0.25">
      <c r="A61" t="s">
        <v>91</v>
      </c>
      <c r="B61" s="4">
        <v>4</v>
      </c>
      <c r="C61" s="4">
        <v>3</v>
      </c>
      <c r="D61" s="4" t="s">
        <v>55</v>
      </c>
      <c r="E61" s="69"/>
      <c r="F61" s="4" t="s">
        <v>55</v>
      </c>
      <c r="G61" s="4">
        <v>6.5</v>
      </c>
      <c r="H61" s="4">
        <v>4.4000000000000004</v>
      </c>
      <c r="I61" s="69"/>
      <c r="J61" s="4">
        <v>6.2</v>
      </c>
      <c r="K61" s="4">
        <v>3.7</v>
      </c>
    </row>
    <row r="62" spans="1:11" x14ac:dyDescent="0.25">
      <c r="A62" s="3" t="s">
        <v>82</v>
      </c>
      <c r="B62" s="4">
        <v>16.600000000000001</v>
      </c>
      <c r="C62" s="4">
        <v>13.7</v>
      </c>
      <c r="D62" s="4">
        <v>22.4</v>
      </c>
      <c r="E62" s="69"/>
      <c r="F62" s="4">
        <v>22.1</v>
      </c>
      <c r="G62" s="4">
        <v>0</v>
      </c>
      <c r="H62" s="4">
        <v>18.3</v>
      </c>
      <c r="I62" s="69"/>
      <c r="J62" s="4">
        <v>21.6</v>
      </c>
      <c r="K62" s="4">
        <v>27.9</v>
      </c>
    </row>
    <row r="63" spans="1:11" x14ac:dyDescent="0.25">
      <c r="A63" s="30" t="s">
        <v>93</v>
      </c>
      <c r="B63" s="4">
        <v>3</v>
      </c>
      <c r="C63" s="4" t="s">
        <v>55</v>
      </c>
      <c r="D63" s="4" t="s">
        <v>55</v>
      </c>
      <c r="E63" s="69"/>
      <c r="F63" s="4">
        <v>3.6</v>
      </c>
      <c r="G63" s="4">
        <v>0</v>
      </c>
      <c r="H63" s="4">
        <v>4.4000000000000004</v>
      </c>
      <c r="I63" s="69"/>
      <c r="J63" s="4">
        <v>3.1</v>
      </c>
      <c r="K63" s="4" t="s">
        <v>55</v>
      </c>
    </row>
    <row r="64" spans="1:11" x14ac:dyDescent="0.25">
      <c r="A64" s="40" t="s">
        <v>219</v>
      </c>
      <c r="B64" s="4">
        <v>3.5</v>
      </c>
      <c r="C64" s="4" t="s">
        <v>55</v>
      </c>
      <c r="D64" s="4" t="s">
        <v>55</v>
      </c>
      <c r="E64" s="69"/>
      <c r="F64" s="4" t="s">
        <v>55</v>
      </c>
      <c r="G64" s="4">
        <v>0</v>
      </c>
      <c r="H64" s="4" t="s">
        <v>55</v>
      </c>
      <c r="I64" s="69"/>
      <c r="J64" s="4" t="s">
        <v>55</v>
      </c>
      <c r="K64" s="4" t="s">
        <v>55</v>
      </c>
    </row>
    <row r="65" spans="1:11" x14ac:dyDescent="0.25">
      <c r="A65" s="40" t="s">
        <v>73</v>
      </c>
      <c r="B65" s="4" t="s">
        <v>55</v>
      </c>
      <c r="C65" s="4">
        <v>6.1</v>
      </c>
      <c r="D65" s="4" t="s">
        <v>55</v>
      </c>
      <c r="E65" s="69"/>
      <c r="F65" s="4" t="s">
        <v>55</v>
      </c>
      <c r="G65" s="4">
        <v>3.2</v>
      </c>
      <c r="H65" s="4" t="s">
        <v>55</v>
      </c>
      <c r="I65" s="69"/>
      <c r="J65" s="4">
        <v>6.2</v>
      </c>
      <c r="K65" s="4" t="s">
        <v>55</v>
      </c>
    </row>
    <row r="66" spans="1:11" x14ac:dyDescent="0.25">
      <c r="A66" s="40" t="s">
        <v>62</v>
      </c>
      <c r="B66" s="4" t="s">
        <v>55</v>
      </c>
      <c r="C66" s="4" t="s">
        <v>55</v>
      </c>
      <c r="D66" s="4" t="s">
        <v>55</v>
      </c>
      <c r="E66" s="69"/>
      <c r="F66" s="4">
        <v>6</v>
      </c>
      <c r="G66" s="4">
        <v>0</v>
      </c>
      <c r="H66" s="4" t="s">
        <v>55</v>
      </c>
      <c r="I66" s="69"/>
      <c r="J66" s="4" t="s">
        <v>55</v>
      </c>
      <c r="K66" s="4" t="s">
        <v>55</v>
      </c>
    </row>
    <row r="67" spans="1:11" x14ac:dyDescent="0.25">
      <c r="A67" s="40" t="s">
        <v>221</v>
      </c>
      <c r="B67" s="4" t="s">
        <v>55</v>
      </c>
      <c r="C67" s="4" t="s">
        <v>55</v>
      </c>
      <c r="D67" s="4" t="s">
        <v>55</v>
      </c>
      <c r="E67" s="69"/>
      <c r="F67" s="4">
        <v>5.2</v>
      </c>
      <c r="G67" s="4">
        <v>6.5</v>
      </c>
      <c r="H67" s="4" t="s">
        <v>55</v>
      </c>
      <c r="I67" s="69"/>
      <c r="J67" s="4" t="s">
        <v>55</v>
      </c>
      <c r="K67" s="4" t="s">
        <v>55</v>
      </c>
    </row>
    <row r="68" spans="1:11" x14ac:dyDescent="0.25">
      <c r="A68" s="40" t="s">
        <v>222</v>
      </c>
      <c r="B68" s="4" t="s">
        <v>55</v>
      </c>
      <c r="C68" s="4" t="s">
        <v>55</v>
      </c>
      <c r="D68" s="4" t="s">
        <v>55</v>
      </c>
      <c r="E68" s="69"/>
      <c r="F68" s="4">
        <v>3.6</v>
      </c>
      <c r="G68" s="4">
        <v>0</v>
      </c>
      <c r="H68" s="4" t="s">
        <v>55</v>
      </c>
      <c r="I68" s="69"/>
      <c r="J68" s="4" t="s">
        <v>55</v>
      </c>
      <c r="K68" s="4" t="s">
        <v>55</v>
      </c>
    </row>
    <row r="69" spans="1:11" x14ac:dyDescent="0.25">
      <c r="A69" s="40" t="s">
        <v>223</v>
      </c>
      <c r="B69" s="4" t="s">
        <v>55</v>
      </c>
      <c r="C69" s="4" t="s">
        <v>55</v>
      </c>
      <c r="D69" s="4" t="s">
        <v>55</v>
      </c>
      <c r="E69" s="69"/>
      <c r="F69" s="4">
        <v>3.2</v>
      </c>
      <c r="G69" s="4">
        <v>0</v>
      </c>
      <c r="H69" s="4" t="s">
        <v>55</v>
      </c>
      <c r="I69" s="69"/>
      <c r="J69" s="4" t="s">
        <v>55</v>
      </c>
      <c r="K69" s="4" t="s">
        <v>55</v>
      </c>
    </row>
    <row r="70" spans="1:11" x14ac:dyDescent="0.25">
      <c r="A70" s="40" t="s">
        <v>44</v>
      </c>
      <c r="B70" s="4" t="s">
        <v>55</v>
      </c>
      <c r="C70" s="4" t="s">
        <v>55</v>
      </c>
      <c r="D70" s="4" t="s">
        <v>55</v>
      </c>
      <c r="E70" s="69"/>
      <c r="F70" s="4" t="s">
        <v>55</v>
      </c>
      <c r="G70" s="4">
        <v>6.5</v>
      </c>
      <c r="H70" s="4" t="s">
        <v>55</v>
      </c>
      <c r="I70" s="69"/>
      <c r="J70" s="4">
        <v>5.2</v>
      </c>
      <c r="K70" s="4" t="s">
        <v>55</v>
      </c>
    </row>
    <row r="71" spans="1:11" x14ac:dyDescent="0.25">
      <c r="A71" s="40" t="s">
        <v>136</v>
      </c>
      <c r="B71" s="4" t="s">
        <v>55</v>
      </c>
      <c r="C71" s="4" t="s">
        <v>55</v>
      </c>
      <c r="D71" s="4" t="s">
        <v>55</v>
      </c>
      <c r="E71" s="69"/>
      <c r="F71" s="4" t="s">
        <v>55</v>
      </c>
      <c r="G71" s="4">
        <v>3.2</v>
      </c>
      <c r="H71" s="4" t="s">
        <v>55</v>
      </c>
      <c r="I71" s="69"/>
      <c r="J71" s="4" t="s">
        <v>55</v>
      </c>
      <c r="K71" s="4" t="s">
        <v>55</v>
      </c>
    </row>
    <row r="72" spans="1:11" x14ac:dyDescent="0.25">
      <c r="A72" s="40" t="s">
        <v>224</v>
      </c>
      <c r="B72" s="4" t="s">
        <v>55</v>
      </c>
      <c r="C72" s="4" t="s">
        <v>55</v>
      </c>
      <c r="D72" s="4" t="s">
        <v>55</v>
      </c>
      <c r="E72" s="69"/>
      <c r="F72" s="4" t="s">
        <v>55</v>
      </c>
      <c r="G72" s="4">
        <v>3.2</v>
      </c>
      <c r="H72" s="4" t="s">
        <v>55</v>
      </c>
      <c r="I72" s="69"/>
      <c r="J72" s="4" t="s">
        <v>55</v>
      </c>
      <c r="K72" s="4" t="s">
        <v>55</v>
      </c>
    </row>
    <row r="73" spans="1:11" x14ac:dyDescent="0.25">
      <c r="A73" s="40" t="s">
        <v>225</v>
      </c>
      <c r="B73" s="4" t="s">
        <v>55</v>
      </c>
      <c r="C73" s="4" t="s">
        <v>55</v>
      </c>
      <c r="D73" s="4" t="s">
        <v>55</v>
      </c>
      <c r="E73" s="69"/>
      <c r="F73" s="4" t="s">
        <v>55</v>
      </c>
      <c r="G73" s="4">
        <v>3.2</v>
      </c>
      <c r="H73" s="4" t="s">
        <v>55</v>
      </c>
      <c r="I73" s="69"/>
      <c r="J73" s="4" t="s">
        <v>55</v>
      </c>
      <c r="K73" s="4" t="s">
        <v>55</v>
      </c>
    </row>
    <row r="74" spans="1:11" x14ac:dyDescent="0.25">
      <c r="A74" s="40" t="s">
        <v>226</v>
      </c>
      <c r="B74" s="4" t="s">
        <v>55</v>
      </c>
      <c r="C74" s="4" t="s">
        <v>55</v>
      </c>
      <c r="D74" s="4" t="s">
        <v>55</v>
      </c>
      <c r="E74" s="69"/>
      <c r="F74" s="4" t="s">
        <v>55</v>
      </c>
      <c r="G74" s="4">
        <v>3.2</v>
      </c>
      <c r="H74" s="4" t="s">
        <v>55</v>
      </c>
      <c r="I74" s="69"/>
      <c r="J74" s="4" t="s">
        <v>55</v>
      </c>
      <c r="K74" s="4" t="s">
        <v>55</v>
      </c>
    </row>
    <row r="75" spans="1:11" x14ac:dyDescent="0.25">
      <c r="A75" s="40" t="s">
        <v>58</v>
      </c>
      <c r="B75" s="4" t="s">
        <v>55</v>
      </c>
      <c r="C75" s="4" t="s">
        <v>55</v>
      </c>
      <c r="D75" s="4" t="s">
        <v>55</v>
      </c>
      <c r="E75" s="69"/>
      <c r="F75" s="4" t="s">
        <v>55</v>
      </c>
      <c r="G75" s="4" t="s">
        <v>55</v>
      </c>
      <c r="H75" s="4" t="s">
        <v>55</v>
      </c>
      <c r="I75" s="69"/>
      <c r="J75" s="4">
        <v>5.2</v>
      </c>
      <c r="K75" s="4" t="s">
        <v>55</v>
      </c>
    </row>
    <row r="76" spans="1:11" x14ac:dyDescent="0.25">
      <c r="A76" s="40" t="s">
        <v>63</v>
      </c>
      <c r="B76" s="4" t="s">
        <v>55</v>
      </c>
      <c r="C76" s="4" t="s">
        <v>55</v>
      </c>
      <c r="D76" s="4" t="s">
        <v>55</v>
      </c>
      <c r="E76" s="69"/>
      <c r="F76" s="4" t="s">
        <v>55</v>
      </c>
      <c r="G76" s="4" t="s">
        <v>55</v>
      </c>
      <c r="H76" s="4" t="s">
        <v>55</v>
      </c>
      <c r="I76" s="69"/>
      <c r="J76" s="4">
        <v>3.1</v>
      </c>
      <c r="K76" s="4" t="s">
        <v>55</v>
      </c>
    </row>
    <row r="77" spans="1:11" x14ac:dyDescent="0.25">
      <c r="A77" s="40"/>
      <c r="B77" s="4"/>
      <c r="C77" s="4"/>
      <c r="D77" s="4"/>
      <c r="E77" s="69"/>
      <c r="F77" s="4"/>
      <c r="G77" s="4"/>
      <c r="H77" s="4"/>
      <c r="I77" s="69"/>
      <c r="J77" s="4"/>
      <c r="K77" s="4"/>
    </row>
    <row r="78" spans="1:11" x14ac:dyDescent="0.25">
      <c r="A78" s="1" t="s">
        <v>20</v>
      </c>
      <c r="B78" s="4"/>
      <c r="C78" s="4"/>
      <c r="D78" s="4"/>
      <c r="E78" s="69"/>
      <c r="F78" s="4"/>
      <c r="G78" s="4"/>
      <c r="H78" s="4"/>
      <c r="I78" s="69"/>
      <c r="J78" s="4"/>
      <c r="K78" s="4"/>
    </row>
    <row r="79" spans="1:11" x14ac:dyDescent="0.25">
      <c r="A79" t="s">
        <v>21</v>
      </c>
      <c r="B79" s="4">
        <v>55.8</v>
      </c>
      <c r="C79" s="4">
        <v>75.8</v>
      </c>
      <c r="D79" s="4">
        <v>48.6</v>
      </c>
      <c r="E79" s="69"/>
      <c r="F79" s="4">
        <v>60.6</v>
      </c>
      <c r="G79" s="4">
        <v>83.9</v>
      </c>
      <c r="H79" s="4">
        <v>72.2</v>
      </c>
      <c r="I79" s="69"/>
      <c r="J79" s="4">
        <v>53.6</v>
      </c>
      <c r="K79" s="4">
        <v>61.3</v>
      </c>
    </row>
    <row r="80" spans="1:11" x14ac:dyDescent="0.25">
      <c r="A80" t="s">
        <v>54</v>
      </c>
      <c r="B80" s="4">
        <v>3</v>
      </c>
      <c r="C80" s="4" t="s">
        <v>55</v>
      </c>
      <c r="D80" s="4">
        <v>4.0999999999999996</v>
      </c>
      <c r="E80" s="69"/>
      <c r="F80" s="4">
        <v>8</v>
      </c>
      <c r="G80" s="4">
        <v>6.5</v>
      </c>
      <c r="H80" s="4">
        <v>5.7</v>
      </c>
      <c r="I80" s="69"/>
      <c r="J80" s="4">
        <v>13.4</v>
      </c>
      <c r="K80" s="4">
        <v>6.2</v>
      </c>
    </row>
    <row r="81" spans="1:11" x14ac:dyDescent="0.25">
      <c r="A81" t="s">
        <v>22</v>
      </c>
      <c r="B81" s="4">
        <v>14.1</v>
      </c>
      <c r="C81" s="4">
        <v>12.1</v>
      </c>
      <c r="D81" s="4">
        <v>27</v>
      </c>
      <c r="E81" s="69"/>
      <c r="F81" s="4">
        <v>15.3</v>
      </c>
      <c r="G81" s="4">
        <v>3.2</v>
      </c>
      <c r="H81" s="4">
        <v>6.3</v>
      </c>
      <c r="I81" s="69"/>
      <c r="J81" s="4">
        <v>9.3000000000000007</v>
      </c>
      <c r="K81" s="4">
        <v>13.8</v>
      </c>
    </row>
    <row r="82" spans="1:11" x14ac:dyDescent="0.25">
      <c r="A82" t="s">
        <v>9</v>
      </c>
      <c r="B82" s="4">
        <v>9.5</v>
      </c>
      <c r="C82" s="4">
        <v>3</v>
      </c>
      <c r="D82" s="4">
        <v>3.5</v>
      </c>
      <c r="E82" s="69"/>
      <c r="F82" s="4">
        <v>12</v>
      </c>
      <c r="G82" s="4">
        <v>0</v>
      </c>
      <c r="H82" s="4">
        <v>7.6</v>
      </c>
      <c r="I82" s="69"/>
      <c r="J82" s="4" t="s">
        <v>55</v>
      </c>
      <c r="K82" s="4">
        <v>11.2</v>
      </c>
    </row>
    <row r="83" spans="1:11" x14ac:dyDescent="0.25">
      <c r="A83" t="s">
        <v>86</v>
      </c>
      <c r="B83" s="4">
        <v>3.5</v>
      </c>
      <c r="C83" s="4" t="s">
        <v>55</v>
      </c>
      <c r="D83" s="4" t="s">
        <v>55</v>
      </c>
      <c r="E83" s="69"/>
      <c r="F83" s="4" t="s">
        <v>55</v>
      </c>
      <c r="G83" s="4">
        <v>0</v>
      </c>
      <c r="H83" s="4" t="s">
        <v>55</v>
      </c>
      <c r="I83" s="69"/>
      <c r="J83" s="4">
        <v>9.3000000000000007</v>
      </c>
      <c r="K83" s="4" t="s">
        <v>55</v>
      </c>
    </row>
    <row r="84" spans="1:11" ht="30" x14ac:dyDescent="0.25">
      <c r="A84" s="5" t="s">
        <v>113</v>
      </c>
      <c r="B84" s="4">
        <v>6</v>
      </c>
      <c r="C84" s="4">
        <v>3</v>
      </c>
      <c r="D84" s="4">
        <v>8.1</v>
      </c>
      <c r="E84" s="69"/>
      <c r="F84" s="4" t="s">
        <v>55</v>
      </c>
      <c r="G84" s="4">
        <v>3.2</v>
      </c>
      <c r="H84" s="4">
        <v>5.0999999999999996</v>
      </c>
      <c r="I84" s="69"/>
      <c r="J84" s="4">
        <v>3.1</v>
      </c>
      <c r="K84" s="4">
        <v>4.3</v>
      </c>
    </row>
    <row r="85" spans="1:11" x14ac:dyDescent="0.25">
      <c r="A85" s="5" t="s">
        <v>92</v>
      </c>
      <c r="B85" s="4">
        <v>4.5</v>
      </c>
      <c r="C85" s="4">
        <v>3</v>
      </c>
      <c r="D85" s="4" t="s">
        <v>55</v>
      </c>
      <c r="E85" s="69"/>
      <c r="F85" s="4">
        <v>4</v>
      </c>
      <c r="G85" s="4">
        <v>0</v>
      </c>
      <c r="H85" s="4">
        <v>3.2</v>
      </c>
      <c r="I85" s="69"/>
      <c r="J85" s="4">
        <v>4.0999999999999996</v>
      </c>
      <c r="K85" s="4">
        <v>3.3</v>
      </c>
    </row>
    <row r="86" spans="1:11" x14ac:dyDescent="0.25">
      <c r="A86" s="5" t="s">
        <v>139</v>
      </c>
      <c r="B86" s="4">
        <v>3.5</v>
      </c>
      <c r="C86" s="4">
        <v>3</v>
      </c>
      <c r="D86" s="4" t="s">
        <v>55</v>
      </c>
      <c r="E86" s="69"/>
      <c r="F86" s="4" t="s">
        <v>55</v>
      </c>
      <c r="G86" s="4">
        <v>0</v>
      </c>
      <c r="H86" s="4" t="s">
        <v>55</v>
      </c>
      <c r="I86" s="69"/>
      <c r="J86" s="4" t="s">
        <v>55</v>
      </c>
      <c r="K86" s="4" t="s">
        <v>55</v>
      </c>
    </row>
    <row r="87" spans="1:11" x14ac:dyDescent="0.25">
      <c r="A87" s="5" t="s">
        <v>106</v>
      </c>
      <c r="B87" s="4" t="s">
        <v>55</v>
      </c>
      <c r="C87" s="4" t="s">
        <v>55</v>
      </c>
      <c r="D87" s="4">
        <v>5.4</v>
      </c>
      <c r="E87" s="69"/>
      <c r="F87" s="4" t="s">
        <v>55</v>
      </c>
      <c r="G87" s="4">
        <v>3.2</v>
      </c>
      <c r="H87" s="4" t="s">
        <v>55</v>
      </c>
      <c r="I87" s="69"/>
      <c r="J87" s="4">
        <v>3.1</v>
      </c>
      <c r="K87" s="4" t="s">
        <v>55</v>
      </c>
    </row>
    <row r="88" spans="1:11" x14ac:dyDescent="0.25">
      <c r="A88" s="5" t="s">
        <v>220</v>
      </c>
      <c r="B88" s="4" t="s">
        <v>55</v>
      </c>
      <c r="C88" s="4" t="s">
        <v>55</v>
      </c>
      <c r="D88" s="4">
        <v>3.4</v>
      </c>
      <c r="E88" s="69"/>
      <c r="F88" s="4" t="s">
        <v>55</v>
      </c>
      <c r="G88" s="4">
        <v>0</v>
      </c>
      <c r="H88" s="4" t="s">
        <v>55</v>
      </c>
      <c r="I88" s="69"/>
      <c r="J88" s="4" t="s">
        <v>55</v>
      </c>
      <c r="K88" s="4" t="s">
        <v>55</v>
      </c>
    </row>
    <row r="89" spans="1:11" ht="30" x14ac:dyDescent="0.25">
      <c r="A89" s="5" t="s">
        <v>227</v>
      </c>
      <c r="B89" s="4" t="s">
        <v>55</v>
      </c>
      <c r="C89" s="4" t="s">
        <v>55</v>
      </c>
      <c r="D89" s="4" t="s">
        <v>55</v>
      </c>
      <c r="E89" s="69"/>
      <c r="F89" s="4" t="s">
        <v>55</v>
      </c>
      <c r="G89" s="4" t="s">
        <v>55</v>
      </c>
      <c r="H89" s="4" t="s">
        <v>55</v>
      </c>
      <c r="I89" s="69"/>
      <c r="J89" s="4">
        <v>4.0999999999999996</v>
      </c>
      <c r="K89" s="4" t="s">
        <v>55</v>
      </c>
    </row>
    <row r="90" spans="1:11" x14ac:dyDescent="0.25">
      <c r="A90" s="5"/>
    </row>
    <row r="91" spans="1:11" x14ac:dyDescent="0.25">
      <c r="A91" t="s">
        <v>23</v>
      </c>
    </row>
    <row r="92" spans="1:11" x14ac:dyDescent="0.25">
      <c r="A92" t="s">
        <v>24</v>
      </c>
    </row>
    <row r="93" spans="1:11" x14ac:dyDescent="0.25">
      <c r="A93" t="s">
        <v>25</v>
      </c>
    </row>
    <row r="101" spans="1:11" ht="30" x14ac:dyDescent="0.25">
      <c r="A101" s="10" t="s">
        <v>237</v>
      </c>
      <c r="B101" s="25" t="s">
        <v>0</v>
      </c>
      <c r="C101" s="25" t="s">
        <v>107</v>
      </c>
      <c r="D101" s="25" t="s">
        <v>1</v>
      </c>
      <c r="E101" s="25" t="s">
        <v>111</v>
      </c>
      <c r="F101" s="25" t="s">
        <v>2</v>
      </c>
      <c r="G101" s="25" t="s">
        <v>3</v>
      </c>
      <c r="H101" s="25" t="s">
        <v>4</v>
      </c>
      <c r="I101" s="25" t="s">
        <v>5</v>
      </c>
      <c r="J101" s="25" t="s">
        <v>6</v>
      </c>
      <c r="K101" s="25" t="s">
        <v>7</v>
      </c>
    </row>
    <row r="102" spans="1:11" x14ac:dyDescent="0.25">
      <c r="A102" s="48" t="s">
        <v>171</v>
      </c>
      <c r="B102">
        <v>140</v>
      </c>
      <c r="C102">
        <v>48</v>
      </c>
      <c r="D102">
        <v>100</v>
      </c>
      <c r="E102">
        <v>0</v>
      </c>
      <c r="F102">
        <v>223</v>
      </c>
      <c r="G102">
        <v>0</v>
      </c>
      <c r="H102">
        <v>118</v>
      </c>
      <c r="I102">
        <v>0</v>
      </c>
      <c r="J102">
        <v>89</v>
      </c>
      <c r="K102">
        <v>718</v>
      </c>
    </row>
    <row r="103" spans="1:11" x14ac:dyDescent="0.25">
      <c r="A103" s="30" t="s">
        <v>173</v>
      </c>
      <c r="B103" s="43">
        <v>95076</v>
      </c>
      <c r="C103" s="43">
        <v>95076</v>
      </c>
      <c r="D103" s="43">
        <v>95076</v>
      </c>
      <c r="E103" s="43">
        <v>95076</v>
      </c>
      <c r="F103" s="43">
        <v>95076</v>
      </c>
      <c r="G103" s="43">
        <v>95076</v>
      </c>
      <c r="H103" s="43">
        <v>95076</v>
      </c>
      <c r="I103" s="43">
        <v>95076</v>
      </c>
      <c r="J103" s="43">
        <v>95076</v>
      </c>
      <c r="K103" s="43">
        <v>95076</v>
      </c>
    </row>
    <row r="104" spans="1:11" x14ac:dyDescent="0.25">
      <c r="A104" s="30" t="s">
        <v>158</v>
      </c>
      <c r="B104" s="41">
        <f>B102/B103*100000</f>
        <v>147.25062055618662</v>
      </c>
      <c r="C104" s="41">
        <f t="shared" ref="C104:K104" si="0">C102/C103*100000</f>
        <v>50.485927047835418</v>
      </c>
      <c r="D104" s="41">
        <f t="shared" si="0"/>
        <v>105.17901468299046</v>
      </c>
      <c r="E104" s="41">
        <f t="shared" si="0"/>
        <v>0</v>
      </c>
      <c r="F104" s="41">
        <f t="shared" si="0"/>
        <v>234.54920274306869</v>
      </c>
      <c r="G104" s="41">
        <f t="shared" si="0"/>
        <v>0</v>
      </c>
      <c r="H104" s="41">
        <f t="shared" si="0"/>
        <v>124.11123732592874</v>
      </c>
      <c r="I104" s="41">
        <f t="shared" si="0"/>
        <v>0</v>
      </c>
      <c r="J104" s="41">
        <f t="shared" si="0"/>
        <v>93.609323067861496</v>
      </c>
      <c r="K104" s="41">
        <f t="shared" si="0"/>
        <v>755.1853254238714</v>
      </c>
    </row>
    <row r="105" spans="1:11" ht="15.75" x14ac:dyDescent="0.25">
      <c r="A105" s="45" t="s">
        <v>274</v>
      </c>
      <c r="B105" s="46">
        <v>248.19</v>
      </c>
      <c r="C105" s="46">
        <v>135.69999999999999</v>
      </c>
      <c r="D105" s="46">
        <v>167.01</v>
      </c>
      <c r="E105" s="45">
        <v>13.34</v>
      </c>
      <c r="F105" s="45">
        <v>321.38</v>
      </c>
      <c r="G105" s="45">
        <v>54.27</v>
      </c>
      <c r="H105" s="45">
        <v>495.71</v>
      </c>
      <c r="I105" s="46">
        <v>63.86</v>
      </c>
      <c r="J105" s="46">
        <v>105.72</v>
      </c>
      <c r="K105" s="46">
        <v>1457.5</v>
      </c>
    </row>
    <row r="106" spans="1:11" x14ac:dyDescent="0.25">
      <c r="A106" s="30"/>
      <c r="B106" s="30"/>
      <c r="C106" s="30"/>
      <c r="D106" s="30"/>
      <c r="E106" s="30"/>
      <c r="F106" s="30"/>
      <c r="G106" s="30"/>
      <c r="H106" s="30"/>
      <c r="I106" s="30"/>
      <c r="J106" s="30"/>
      <c r="K106" s="30"/>
    </row>
    <row r="109" spans="1:11" ht="45.75" customHeight="1" x14ac:dyDescent="0.25">
      <c r="A109" s="10" t="s">
        <v>238</v>
      </c>
      <c r="B109" s="25" t="s">
        <v>0</v>
      </c>
      <c r="C109" s="25" t="s">
        <v>107</v>
      </c>
      <c r="D109" s="25" t="s">
        <v>1</v>
      </c>
      <c r="E109" s="25" t="s">
        <v>111</v>
      </c>
      <c r="F109" s="25" t="s">
        <v>2</v>
      </c>
      <c r="G109" s="25" t="s">
        <v>3</v>
      </c>
      <c r="H109" s="25" t="s">
        <v>4</v>
      </c>
      <c r="I109" s="25" t="s">
        <v>5</v>
      </c>
      <c r="J109" s="25" t="s">
        <v>6</v>
      </c>
      <c r="K109" s="25" t="s">
        <v>7</v>
      </c>
    </row>
    <row r="110" spans="1:11" x14ac:dyDescent="0.25">
      <c r="A110" s="48" t="s">
        <v>164</v>
      </c>
      <c r="B110" s="43">
        <v>199</v>
      </c>
      <c r="C110" s="49">
        <v>66</v>
      </c>
      <c r="D110" s="49">
        <v>148</v>
      </c>
      <c r="E110" s="49">
        <v>0</v>
      </c>
      <c r="F110" s="49">
        <v>249</v>
      </c>
      <c r="G110" s="49">
        <v>31</v>
      </c>
      <c r="H110" s="49">
        <v>158</v>
      </c>
      <c r="I110" s="49">
        <v>0</v>
      </c>
      <c r="J110" s="49">
        <v>97</v>
      </c>
      <c r="K110" s="49">
        <v>948</v>
      </c>
    </row>
    <row r="111" spans="1:11" x14ac:dyDescent="0.25">
      <c r="A111" s="30" t="s">
        <v>159</v>
      </c>
      <c r="B111" s="43">
        <v>95210</v>
      </c>
      <c r="C111" s="43">
        <v>95210</v>
      </c>
      <c r="D111" s="43">
        <v>95210</v>
      </c>
      <c r="E111" s="43">
        <v>95210</v>
      </c>
      <c r="F111" s="43">
        <v>95210</v>
      </c>
      <c r="G111" s="43">
        <v>95210</v>
      </c>
      <c r="H111" s="43">
        <v>95210</v>
      </c>
      <c r="I111" s="43">
        <v>95210</v>
      </c>
      <c r="J111" s="43">
        <v>95210</v>
      </c>
      <c r="K111" s="43">
        <v>95210</v>
      </c>
    </row>
    <row r="112" spans="1:11" x14ac:dyDescent="0.25">
      <c r="A112" s="30" t="s">
        <v>158</v>
      </c>
      <c r="B112" s="41">
        <f>+B110/B111*100000</f>
        <v>209.0116584392396</v>
      </c>
      <c r="C112" s="41">
        <f t="shared" ref="C112:K112" si="1">+C110/C111*100000</f>
        <v>69.320449532612116</v>
      </c>
      <c r="D112" s="41">
        <f t="shared" si="1"/>
        <v>155.44585652767566</v>
      </c>
      <c r="E112" s="41">
        <f t="shared" si="1"/>
        <v>0</v>
      </c>
      <c r="F112" s="41">
        <f t="shared" si="1"/>
        <v>261.52715050940026</v>
      </c>
      <c r="G112" s="41">
        <f t="shared" si="1"/>
        <v>32.559605083499633</v>
      </c>
      <c r="H112" s="41">
        <f t="shared" si="1"/>
        <v>165.94895494170783</v>
      </c>
      <c r="I112" s="41">
        <f t="shared" si="1"/>
        <v>0</v>
      </c>
      <c r="J112" s="41">
        <f t="shared" si="1"/>
        <v>101.88005461611175</v>
      </c>
      <c r="K112" s="41">
        <f t="shared" si="1"/>
        <v>995.69372965024672</v>
      </c>
    </row>
    <row r="113" spans="1:11" ht="15.75" x14ac:dyDescent="0.25">
      <c r="A113" s="45" t="s">
        <v>274</v>
      </c>
      <c r="B113" s="46">
        <v>248.19</v>
      </c>
      <c r="C113" s="46">
        <v>135.69999999999999</v>
      </c>
      <c r="D113" s="46">
        <v>167.01</v>
      </c>
      <c r="E113" s="45">
        <v>13.34</v>
      </c>
      <c r="F113" s="45">
        <v>321.38</v>
      </c>
      <c r="G113" s="45">
        <v>54.27</v>
      </c>
      <c r="H113" s="45">
        <v>495.71</v>
      </c>
      <c r="I113" s="46">
        <v>63.86</v>
      </c>
      <c r="J113" s="46">
        <v>105.72</v>
      </c>
      <c r="K113" s="46">
        <v>1457.5</v>
      </c>
    </row>
  </sheetData>
  <sheetProtection password="D3B6" sheet="1" objects="1" scenarios="1"/>
  <pageMargins left="0.7" right="0.7" top="0.75" bottom="0.75" header="0.3" footer="0.3"/>
  <pageSetup paperSize="5"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79" workbookViewId="0">
      <pane xSplit="1" topLeftCell="B1" activePane="topRight" state="frozen"/>
      <selection pane="topRight" activeCell="C121" sqref="C121"/>
    </sheetView>
  </sheetViews>
  <sheetFormatPr defaultRowHeight="15" x14ac:dyDescent="0.25"/>
  <cols>
    <col min="1" max="1" width="43.5703125" customWidth="1"/>
    <col min="2" max="11" width="16.7109375" customWidth="1"/>
  </cols>
  <sheetData>
    <row r="1" spans="1:11" ht="30" x14ac:dyDescent="0.25">
      <c r="A1" s="10" t="s">
        <v>141</v>
      </c>
      <c r="B1" s="27" t="s">
        <v>0</v>
      </c>
      <c r="C1" s="27" t="s">
        <v>107</v>
      </c>
      <c r="D1" s="27" t="s">
        <v>1</v>
      </c>
      <c r="E1" s="27" t="s">
        <v>111</v>
      </c>
      <c r="F1" s="27" t="s">
        <v>2</v>
      </c>
      <c r="G1" s="27" t="s">
        <v>3</v>
      </c>
      <c r="H1" s="27" t="s">
        <v>4</v>
      </c>
      <c r="I1" s="27" t="s">
        <v>5</v>
      </c>
      <c r="J1" s="27" t="s">
        <v>6</v>
      </c>
      <c r="K1" s="27" t="s">
        <v>7</v>
      </c>
    </row>
    <row r="2" spans="1:11" x14ac:dyDescent="0.25">
      <c r="A2" s="10"/>
      <c r="B2" s="10"/>
      <c r="C2" s="10"/>
      <c r="D2" s="10"/>
      <c r="E2" s="10"/>
      <c r="F2" s="10"/>
      <c r="G2" s="10"/>
      <c r="H2" s="10"/>
      <c r="I2" s="10"/>
      <c r="J2" s="10"/>
      <c r="K2" s="10"/>
    </row>
    <row r="3" spans="1:11" x14ac:dyDescent="0.25">
      <c r="A3" s="19" t="s">
        <v>255</v>
      </c>
      <c r="B3" s="12">
        <v>3498</v>
      </c>
      <c r="C3" s="12">
        <v>1158</v>
      </c>
      <c r="D3" s="12">
        <v>2580</v>
      </c>
      <c r="E3" s="10">
        <v>119</v>
      </c>
      <c r="F3" s="12">
        <v>3952</v>
      </c>
      <c r="G3" s="12">
        <v>834</v>
      </c>
      <c r="H3" s="12">
        <v>2620</v>
      </c>
      <c r="I3" s="12">
        <v>877</v>
      </c>
      <c r="J3" s="12">
        <v>1867</v>
      </c>
      <c r="K3" s="12">
        <v>17505</v>
      </c>
    </row>
    <row r="4" spans="1:11" x14ac:dyDescent="0.25">
      <c r="A4" s="10" t="s">
        <v>256</v>
      </c>
      <c r="B4" s="10">
        <v>56.1</v>
      </c>
      <c r="C4" s="10">
        <v>61.2</v>
      </c>
      <c r="D4" s="10">
        <v>71.2</v>
      </c>
      <c r="E4" s="10">
        <v>49.9</v>
      </c>
      <c r="F4" s="10">
        <v>50.9</v>
      </c>
      <c r="G4" s="10">
        <v>59.7</v>
      </c>
      <c r="H4" s="10">
        <v>61.3</v>
      </c>
      <c r="I4" s="10">
        <v>48</v>
      </c>
      <c r="J4" s="10">
        <v>42.7</v>
      </c>
      <c r="K4" s="10">
        <v>56.6</v>
      </c>
    </row>
    <row r="5" spans="1:11" x14ac:dyDescent="0.25">
      <c r="A5" s="10" t="s">
        <v>257</v>
      </c>
      <c r="B5" s="10">
        <v>43.9</v>
      </c>
      <c r="C5" s="10">
        <v>38.799999999999997</v>
      </c>
      <c r="D5" s="10">
        <v>28.8</v>
      </c>
      <c r="E5" s="10">
        <v>50.4</v>
      </c>
      <c r="F5" s="10">
        <v>49.1</v>
      </c>
      <c r="G5" s="10">
        <v>40.299999999999997</v>
      </c>
      <c r="H5" s="10">
        <v>38.700000000000003</v>
      </c>
      <c r="I5" s="10">
        <v>52</v>
      </c>
      <c r="J5" s="10">
        <v>57.3</v>
      </c>
      <c r="K5" s="10">
        <v>43.4</v>
      </c>
    </row>
    <row r="6" spans="1:11" x14ac:dyDescent="0.25">
      <c r="A6" s="10"/>
      <c r="B6" s="10"/>
      <c r="C6" s="10"/>
      <c r="D6" s="10"/>
      <c r="E6" s="10"/>
      <c r="F6" s="10"/>
      <c r="G6" s="10"/>
      <c r="H6" s="10"/>
      <c r="I6" s="10"/>
      <c r="J6" s="10"/>
      <c r="K6" s="10"/>
    </row>
    <row r="7" spans="1:11" x14ac:dyDescent="0.25">
      <c r="A7" s="10" t="s">
        <v>258</v>
      </c>
      <c r="B7" s="10">
        <v>54.1</v>
      </c>
      <c r="C7" s="10">
        <v>52.3</v>
      </c>
      <c r="D7" s="10">
        <v>52.2</v>
      </c>
      <c r="E7" s="10">
        <v>41.2</v>
      </c>
      <c r="F7" s="10">
        <v>45.7</v>
      </c>
      <c r="G7" s="10">
        <v>24</v>
      </c>
      <c r="H7" s="10">
        <v>56.1</v>
      </c>
      <c r="I7" s="10">
        <v>30.6</v>
      </c>
      <c r="J7" s="10">
        <v>32.700000000000003</v>
      </c>
      <c r="K7" s="10">
        <v>47.1</v>
      </c>
    </row>
    <row r="8" spans="1:11" x14ac:dyDescent="0.25">
      <c r="A8" s="10" t="s">
        <v>259</v>
      </c>
      <c r="B8" s="10">
        <v>21</v>
      </c>
      <c r="C8" s="10">
        <v>24.9</v>
      </c>
      <c r="D8" s="10">
        <v>22.5</v>
      </c>
      <c r="E8" s="10">
        <v>27.7</v>
      </c>
      <c r="F8" s="10">
        <v>31.5</v>
      </c>
      <c r="G8" s="10">
        <v>52.5</v>
      </c>
      <c r="H8" s="10">
        <v>24.5</v>
      </c>
      <c r="I8" s="10">
        <v>45.4</v>
      </c>
      <c r="J8" s="10">
        <v>37.200000000000003</v>
      </c>
      <c r="K8" s="10">
        <v>28.9</v>
      </c>
    </row>
    <row r="9" spans="1:11" x14ac:dyDescent="0.25">
      <c r="A9" s="10" t="s">
        <v>260</v>
      </c>
      <c r="B9" s="10">
        <v>20.100000000000001</v>
      </c>
      <c r="C9" s="10">
        <v>18.600000000000001</v>
      </c>
      <c r="D9" s="10">
        <v>19.600000000000001</v>
      </c>
      <c r="E9" s="10">
        <v>27.7</v>
      </c>
      <c r="F9" s="10">
        <v>17.899999999999999</v>
      </c>
      <c r="G9" s="10">
        <v>19.399999999999999</v>
      </c>
      <c r="H9" s="10">
        <v>15.1</v>
      </c>
      <c r="I9" s="10">
        <v>20.8</v>
      </c>
      <c r="J9" s="10">
        <v>30</v>
      </c>
      <c r="K9" s="10">
        <v>19.600000000000001</v>
      </c>
    </row>
    <row r="10" spans="1:11" x14ac:dyDescent="0.25">
      <c r="A10" s="10" t="s">
        <v>273</v>
      </c>
      <c r="B10" s="10">
        <v>4.7</v>
      </c>
      <c r="C10" s="10">
        <v>4.0999999999999996</v>
      </c>
      <c r="D10" s="10">
        <v>5.6</v>
      </c>
      <c r="E10" s="10">
        <v>3.4</v>
      </c>
      <c r="F10" s="10">
        <v>4.9000000000000004</v>
      </c>
      <c r="G10" s="10">
        <v>4.0999999999999996</v>
      </c>
      <c r="H10" s="10">
        <v>4.4000000000000004</v>
      </c>
      <c r="I10" s="10">
        <v>3.2</v>
      </c>
      <c r="J10" s="10"/>
      <c r="K10" s="10">
        <v>4.5</v>
      </c>
    </row>
    <row r="11" spans="1:11" x14ac:dyDescent="0.25">
      <c r="A11" s="10"/>
      <c r="B11" s="10"/>
      <c r="C11" s="10"/>
      <c r="D11" s="10"/>
      <c r="E11" s="10"/>
      <c r="F11" s="10"/>
      <c r="G11" s="10"/>
      <c r="H11" s="10"/>
      <c r="I11" s="10"/>
      <c r="J11" s="10"/>
      <c r="K11" s="10"/>
    </row>
    <row r="12" spans="1:11" x14ac:dyDescent="0.25">
      <c r="A12" s="10" t="s">
        <v>264</v>
      </c>
      <c r="B12" s="10">
        <v>12.7</v>
      </c>
      <c r="C12" s="10">
        <v>11.8</v>
      </c>
      <c r="D12" s="10">
        <v>13.3</v>
      </c>
      <c r="E12" s="10">
        <v>21</v>
      </c>
      <c r="F12" s="10">
        <v>11.3</v>
      </c>
      <c r="G12" s="10">
        <v>14.6</v>
      </c>
      <c r="H12" s="10">
        <v>8.4</v>
      </c>
      <c r="I12" s="10">
        <v>18</v>
      </c>
      <c r="J12" s="10">
        <v>19.7</v>
      </c>
      <c r="K12" s="10">
        <v>12.9</v>
      </c>
    </row>
    <row r="13" spans="1:11" x14ac:dyDescent="0.25">
      <c r="A13" s="10" t="s">
        <v>265</v>
      </c>
      <c r="B13" s="10">
        <v>87.1</v>
      </c>
      <c r="C13" s="10">
        <v>88</v>
      </c>
      <c r="D13" s="10">
        <v>86.5</v>
      </c>
      <c r="E13" s="10">
        <v>79</v>
      </c>
      <c r="F13" s="10">
        <v>88.4</v>
      </c>
      <c r="G13" s="10">
        <v>85.4</v>
      </c>
      <c r="H13" s="10">
        <v>91.2</v>
      </c>
      <c r="I13" s="10">
        <v>82</v>
      </c>
      <c r="J13" s="10">
        <v>80.099999999999994</v>
      </c>
      <c r="K13" s="10">
        <v>86.9</v>
      </c>
    </row>
    <row r="14" spans="1:11" x14ac:dyDescent="0.25">
      <c r="A14" s="10"/>
      <c r="B14" s="10"/>
      <c r="C14" s="10"/>
      <c r="D14" s="10"/>
      <c r="E14" s="10"/>
      <c r="F14" s="10"/>
      <c r="G14" s="10"/>
      <c r="H14" s="10"/>
      <c r="I14" s="10"/>
      <c r="J14" s="10"/>
      <c r="K14" s="10"/>
    </row>
    <row r="15" spans="1:11" x14ac:dyDescent="0.25">
      <c r="A15" s="19" t="s">
        <v>261</v>
      </c>
      <c r="B15" s="10"/>
      <c r="C15" s="10"/>
      <c r="D15" s="10"/>
      <c r="E15" s="10"/>
      <c r="F15" s="10"/>
      <c r="G15" s="10"/>
      <c r="H15" s="10"/>
      <c r="I15" s="10"/>
      <c r="J15" s="10"/>
      <c r="K15" s="10"/>
    </row>
    <row r="16" spans="1:11" x14ac:dyDescent="0.25">
      <c r="A16" s="10" t="s">
        <v>70</v>
      </c>
      <c r="B16" s="11" t="s">
        <v>55</v>
      </c>
      <c r="C16" s="11" t="s">
        <v>55</v>
      </c>
      <c r="D16" s="11" t="s">
        <v>55</v>
      </c>
      <c r="E16" s="11" t="s">
        <v>55</v>
      </c>
      <c r="F16" s="11" t="s">
        <v>55</v>
      </c>
      <c r="G16" s="11" t="s">
        <v>55</v>
      </c>
      <c r="H16" s="11" t="s">
        <v>55</v>
      </c>
      <c r="I16" s="10">
        <v>6.3</v>
      </c>
      <c r="J16" s="11" t="s">
        <v>55</v>
      </c>
      <c r="K16" s="11" t="s">
        <v>55</v>
      </c>
    </row>
    <row r="17" spans="1:11" x14ac:dyDescent="0.25">
      <c r="A17" s="10" t="s">
        <v>69</v>
      </c>
      <c r="B17" s="11" t="s">
        <v>55</v>
      </c>
      <c r="C17" s="11" t="s">
        <v>55</v>
      </c>
      <c r="D17" s="11" t="s">
        <v>55</v>
      </c>
      <c r="E17" s="11" t="s">
        <v>55</v>
      </c>
      <c r="F17" s="11" t="s">
        <v>55</v>
      </c>
      <c r="G17" s="11" t="s">
        <v>55</v>
      </c>
      <c r="H17" s="11" t="s">
        <v>55</v>
      </c>
      <c r="I17" s="10">
        <v>10.3</v>
      </c>
      <c r="J17" s="11" t="s">
        <v>55</v>
      </c>
      <c r="K17" s="11" t="s">
        <v>55</v>
      </c>
    </row>
    <row r="18" spans="1:11" x14ac:dyDescent="0.25">
      <c r="A18" s="10" t="s">
        <v>68</v>
      </c>
      <c r="B18" s="11" t="s">
        <v>55</v>
      </c>
      <c r="C18" s="11">
        <v>3</v>
      </c>
      <c r="D18" s="11" t="s">
        <v>55</v>
      </c>
      <c r="E18" s="11" t="s">
        <v>55</v>
      </c>
      <c r="F18" s="11" t="s">
        <v>55</v>
      </c>
      <c r="G18" s="11" t="s">
        <v>55</v>
      </c>
      <c r="H18" s="11" t="s">
        <v>55</v>
      </c>
      <c r="I18" s="10">
        <v>11.6</v>
      </c>
      <c r="J18" s="10">
        <v>3.7</v>
      </c>
      <c r="K18" s="11" t="s">
        <v>55</v>
      </c>
    </row>
    <row r="19" spans="1:11" x14ac:dyDescent="0.25">
      <c r="A19" s="10" t="s">
        <v>61</v>
      </c>
      <c r="B19" s="11" t="s">
        <v>55</v>
      </c>
      <c r="C19" s="11" t="s">
        <v>55</v>
      </c>
      <c r="D19" s="11" t="s">
        <v>55</v>
      </c>
      <c r="E19" s="11" t="s">
        <v>55</v>
      </c>
      <c r="F19" s="11" t="s">
        <v>55</v>
      </c>
      <c r="G19" s="11">
        <v>4</v>
      </c>
      <c r="H19" s="11" t="s">
        <v>55</v>
      </c>
      <c r="I19" s="10">
        <v>6.6</v>
      </c>
      <c r="J19" s="10">
        <v>4.2</v>
      </c>
      <c r="K19" s="11" t="s">
        <v>55</v>
      </c>
    </row>
    <row r="20" spans="1:11" x14ac:dyDescent="0.25">
      <c r="A20" s="10" t="s">
        <v>31</v>
      </c>
      <c r="B20" s="11" t="s">
        <v>55</v>
      </c>
      <c r="C20" s="10">
        <v>3.3</v>
      </c>
      <c r="D20" s="10">
        <v>3.4</v>
      </c>
      <c r="E20" s="11" t="s">
        <v>55</v>
      </c>
      <c r="F20" s="11" t="s">
        <v>55</v>
      </c>
      <c r="G20" s="10">
        <v>5.9</v>
      </c>
      <c r="H20" s="11" t="s">
        <v>55</v>
      </c>
      <c r="I20" s="10">
        <v>12.9</v>
      </c>
      <c r="J20" s="10">
        <v>4.5</v>
      </c>
      <c r="K20" s="10">
        <v>3.1</v>
      </c>
    </row>
    <row r="21" spans="1:11" x14ac:dyDescent="0.25">
      <c r="A21" s="10" t="s">
        <v>32</v>
      </c>
      <c r="B21" s="10">
        <v>4.5999999999999996</v>
      </c>
      <c r="C21" s="10">
        <v>5.7</v>
      </c>
      <c r="D21" s="10">
        <v>4.0999999999999996</v>
      </c>
      <c r="E21" s="10">
        <v>5</v>
      </c>
      <c r="F21" s="11" t="s">
        <v>55</v>
      </c>
      <c r="G21" s="10">
        <v>8.4</v>
      </c>
      <c r="H21" s="10">
        <v>3.5</v>
      </c>
      <c r="I21" s="10">
        <v>9.6999999999999993</v>
      </c>
      <c r="J21" s="10">
        <v>6.1</v>
      </c>
      <c r="K21" s="10">
        <v>4.5</v>
      </c>
    </row>
    <row r="22" spans="1:11" x14ac:dyDescent="0.25">
      <c r="A22" s="10" t="s">
        <v>33</v>
      </c>
      <c r="B22" s="10">
        <v>5.5</v>
      </c>
      <c r="C22" s="10">
        <v>5.4</v>
      </c>
      <c r="D22" s="10">
        <v>5.4</v>
      </c>
      <c r="E22" s="10">
        <v>10.1</v>
      </c>
      <c r="F22" s="10">
        <v>4</v>
      </c>
      <c r="G22" s="10">
        <v>10.6</v>
      </c>
      <c r="H22" s="10">
        <v>5.4</v>
      </c>
      <c r="I22" s="10">
        <v>10.4</v>
      </c>
      <c r="J22" s="10">
        <v>6.9</v>
      </c>
      <c r="K22" s="10">
        <v>5.8</v>
      </c>
    </row>
    <row r="23" spans="1:11" x14ac:dyDescent="0.25">
      <c r="A23" s="10" t="s">
        <v>34</v>
      </c>
      <c r="B23" s="10">
        <v>7.4</v>
      </c>
      <c r="C23" s="10">
        <v>7.6</v>
      </c>
      <c r="D23" s="10">
        <v>5.7</v>
      </c>
      <c r="E23" s="10">
        <v>17.600000000000001</v>
      </c>
      <c r="F23" s="10">
        <v>5.5</v>
      </c>
      <c r="G23" s="10">
        <v>10.199999999999999</v>
      </c>
      <c r="H23" s="10">
        <v>8.1</v>
      </c>
      <c r="I23" s="10">
        <v>9.6</v>
      </c>
      <c r="J23" s="10">
        <v>12.4</v>
      </c>
      <c r="K23" s="10">
        <v>7.7</v>
      </c>
    </row>
    <row r="24" spans="1:11" x14ac:dyDescent="0.25">
      <c r="A24" s="10" t="s">
        <v>35</v>
      </c>
      <c r="B24" s="10">
        <v>8.1</v>
      </c>
      <c r="C24" s="10">
        <v>6.6</v>
      </c>
      <c r="D24" s="10">
        <v>5.6</v>
      </c>
      <c r="E24" s="10">
        <v>14.3</v>
      </c>
      <c r="F24" s="10">
        <v>8.9</v>
      </c>
      <c r="G24" s="10">
        <v>10.6</v>
      </c>
      <c r="H24" s="10">
        <v>10.9</v>
      </c>
      <c r="I24" s="10">
        <v>9.9</v>
      </c>
      <c r="J24" s="10">
        <v>13.1</v>
      </c>
      <c r="K24" s="10">
        <v>9</v>
      </c>
    </row>
    <row r="25" spans="1:11" x14ac:dyDescent="0.25">
      <c r="A25" s="10" t="s">
        <v>36</v>
      </c>
      <c r="B25" s="10">
        <v>8.6999999999999993</v>
      </c>
      <c r="C25" s="10">
        <v>9.3000000000000007</v>
      </c>
      <c r="D25" s="10">
        <v>6.2</v>
      </c>
      <c r="E25" s="10">
        <v>12.6</v>
      </c>
      <c r="F25" s="10">
        <v>10.7</v>
      </c>
      <c r="G25" s="10">
        <v>11</v>
      </c>
      <c r="H25" s="10">
        <v>11.2</v>
      </c>
      <c r="I25" s="10">
        <v>5.0999999999999996</v>
      </c>
      <c r="J25" s="10">
        <v>13.4</v>
      </c>
      <c r="K25" s="10">
        <v>9.6999999999999993</v>
      </c>
    </row>
    <row r="26" spans="1:11" x14ac:dyDescent="0.25">
      <c r="A26" s="10" t="s">
        <v>37</v>
      </c>
      <c r="B26" s="10">
        <v>9.6999999999999993</v>
      </c>
      <c r="C26" s="10">
        <v>10.1</v>
      </c>
      <c r="D26" s="10">
        <v>7.8</v>
      </c>
      <c r="E26" s="10">
        <v>13.4</v>
      </c>
      <c r="F26" s="10">
        <v>10.1</v>
      </c>
      <c r="G26" s="10">
        <v>9.1999999999999993</v>
      </c>
      <c r="H26" s="10">
        <v>14.4</v>
      </c>
      <c r="I26" s="10">
        <v>3.6</v>
      </c>
      <c r="J26" s="10">
        <v>9.5</v>
      </c>
      <c r="K26" s="10">
        <v>9.9</v>
      </c>
    </row>
    <row r="27" spans="1:11" x14ac:dyDescent="0.25">
      <c r="A27" s="10" t="s">
        <v>38</v>
      </c>
      <c r="B27" s="10">
        <v>9.3000000000000007</v>
      </c>
      <c r="C27" s="10">
        <v>10.3</v>
      </c>
      <c r="D27" s="10">
        <v>8.1999999999999993</v>
      </c>
      <c r="E27" s="10">
        <v>4.2</v>
      </c>
      <c r="F27" s="10">
        <v>11.7</v>
      </c>
      <c r="G27" s="10">
        <v>7.2</v>
      </c>
      <c r="H27" s="10">
        <v>14.3</v>
      </c>
      <c r="I27" s="11" t="s">
        <v>55</v>
      </c>
      <c r="J27" s="10">
        <v>7.5</v>
      </c>
      <c r="K27" s="10">
        <v>9.8000000000000007</v>
      </c>
    </row>
    <row r="28" spans="1:11" x14ac:dyDescent="0.25">
      <c r="A28" s="10" t="s">
        <v>39</v>
      </c>
      <c r="B28" s="10">
        <v>10.9</v>
      </c>
      <c r="C28" s="10">
        <v>9.5</v>
      </c>
      <c r="D28" s="10">
        <v>9.9</v>
      </c>
      <c r="E28" s="10">
        <v>8.4</v>
      </c>
      <c r="F28" s="10">
        <v>12.1</v>
      </c>
      <c r="G28" s="10">
        <v>7.1</v>
      </c>
      <c r="H28" s="10">
        <v>11.6</v>
      </c>
      <c r="I28" s="11" t="s">
        <v>55</v>
      </c>
      <c r="J28" s="10">
        <v>5.4</v>
      </c>
      <c r="K28" s="10">
        <v>9.6999999999999993</v>
      </c>
    </row>
    <row r="29" spans="1:11" x14ac:dyDescent="0.25">
      <c r="A29" s="10" t="s">
        <v>40</v>
      </c>
      <c r="B29" s="10">
        <v>11.5</v>
      </c>
      <c r="C29" s="10">
        <v>9.1999999999999993</v>
      </c>
      <c r="D29" s="10">
        <v>13.6</v>
      </c>
      <c r="E29" s="10">
        <v>6.7</v>
      </c>
      <c r="F29" s="10">
        <v>13.1</v>
      </c>
      <c r="G29" s="10">
        <v>5.3</v>
      </c>
      <c r="H29" s="10">
        <v>11.3</v>
      </c>
      <c r="I29" s="11" t="s">
        <v>55</v>
      </c>
      <c r="J29" s="10">
        <v>5.2</v>
      </c>
      <c r="K29" s="10">
        <v>10.5</v>
      </c>
    </row>
    <row r="30" spans="1:11" x14ac:dyDescent="0.25">
      <c r="A30" s="10" t="s">
        <v>41</v>
      </c>
      <c r="B30" s="10">
        <v>9.3000000000000007</v>
      </c>
      <c r="C30" s="10">
        <v>7.3</v>
      </c>
      <c r="D30" s="10">
        <v>11.6</v>
      </c>
      <c r="E30" s="11" t="s">
        <v>55</v>
      </c>
      <c r="F30" s="10">
        <v>11.4</v>
      </c>
      <c r="G30" s="10">
        <v>5.4</v>
      </c>
      <c r="H30" s="10">
        <v>6.5</v>
      </c>
      <c r="I30" s="11" t="s">
        <v>55</v>
      </c>
      <c r="J30" s="10">
        <v>4.0999999999999996</v>
      </c>
      <c r="K30" s="10">
        <v>8.3000000000000007</v>
      </c>
    </row>
    <row r="31" spans="1:11" x14ac:dyDescent="0.25">
      <c r="A31" s="10" t="s">
        <v>8</v>
      </c>
      <c r="B31" s="10">
        <v>6.9</v>
      </c>
      <c r="C31" s="10">
        <v>6.5</v>
      </c>
      <c r="D31" s="10">
        <v>9.9</v>
      </c>
      <c r="E31" s="10">
        <v>3.4</v>
      </c>
      <c r="F31" s="10">
        <v>7.3</v>
      </c>
      <c r="G31" s="11" t="s">
        <v>55</v>
      </c>
      <c r="H31" s="10">
        <v>3.1</v>
      </c>
      <c r="I31" s="11" t="s">
        <v>55</v>
      </c>
      <c r="J31" s="11" t="s">
        <v>55</v>
      </c>
      <c r="K31" s="10">
        <v>5.6</v>
      </c>
    </row>
    <row r="32" spans="1:11" x14ac:dyDescent="0.25">
      <c r="A32" s="10" t="s">
        <v>9</v>
      </c>
      <c r="B32" s="10">
        <v>8</v>
      </c>
      <c r="C32" s="10">
        <v>6</v>
      </c>
      <c r="D32" s="10">
        <v>8.6</v>
      </c>
      <c r="E32" s="10">
        <v>4.2</v>
      </c>
      <c r="F32" s="10">
        <v>5.3</v>
      </c>
      <c r="G32" s="10">
        <v>5.2</v>
      </c>
      <c r="H32" s="10">
        <v>0</v>
      </c>
      <c r="I32" s="10">
        <v>3.9</v>
      </c>
      <c r="J32" s="10">
        <v>4</v>
      </c>
      <c r="K32" s="10">
        <v>6.4</v>
      </c>
    </row>
    <row r="33" spans="1:11" x14ac:dyDescent="0.25">
      <c r="A33" s="10"/>
      <c r="B33" s="10"/>
      <c r="C33" s="10"/>
      <c r="D33" s="10"/>
      <c r="E33" s="10"/>
      <c r="F33" s="10"/>
      <c r="G33" s="10"/>
      <c r="H33" s="10"/>
      <c r="I33" s="10"/>
      <c r="J33" s="10"/>
      <c r="K33" s="10"/>
    </row>
    <row r="34" spans="1:11" x14ac:dyDescent="0.25">
      <c r="A34" s="21" t="s">
        <v>81</v>
      </c>
      <c r="B34" s="14"/>
      <c r="C34" s="14"/>
      <c r="D34" s="14"/>
      <c r="E34" s="14"/>
      <c r="F34" s="14"/>
      <c r="G34" s="14"/>
      <c r="H34" s="14"/>
      <c r="I34" s="14"/>
      <c r="J34" s="14"/>
      <c r="K34" s="14"/>
    </row>
    <row r="35" spans="1:11" x14ac:dyDescent="0.25">
      <c r="A35" s="14" t="s">
        <v>10</v>
      </c>
      <c r="B35" s="14">
        <v>58.9</v>
      </c>
      <c r="C35" s="14">
        <v>54.7</v>
      </c>
      <c r="D35" s="14">
        <v>65.099999999999994</v>
      </c>
      <c r="E35" s="14">
        <v>34.5</v>
      </c>
      <c r="F35" s="14">
        <v>70.599999999999994</v>
      </c>
      <c r="G35" s="14">
        <v>40.6</v>
      </c>
      <c r="H35" s="14">
        <v>65.7</v>
      </c>
      <c r="I35" s="14">
        <v>17.899999999999999</v>
      </c>
      <c r="J35" s="14">
        <v>48.7</v>
      </c>
      <c r="K35" s="14">
        <v>59</v>
      </c>
    </row>
    <row r="36" spans="1:11" x14ac:dyDescent="0.25">
      <c r="A36" s="14" t="s">
        <v>19</v>
      </c>
      <c r="B36" s="14">
        <v>28.3</v>
      </c>
      <c r="C36" s="14">
        <v>33.4</v>
      </c>
      <c r="D36" s="14">
        <v>22.4</v>
      </c>
      <c r="E36" s="14">
        <v>52.1</v>
      </c>
      <c r="F36" s="14">
        <v>15.8</v>
      </c>
      <c r="G36" s="14">
        <v>34.5</v>
      </c>
      <c r="H36" s="14">
        <v>21.8</v>
      </c>
      <c r="I36" s="14">
        <v>43.3</v>
      </c>
      <c r="J36" s="14">
        <v>28.3</v>
      </c>
      <c r="K36" s="14">
        <v>25.2</v>
      </c>
    </row>
    <row r="37" spans="1:11" x14ac:dyDescent="0.25">
      <c r="A37" s="32" t="s">
        <v>11</v>
      </c>
      <c r="B37" s="32">
        <v>7.2</v>
      </c>
      <c r="C37" s="32">
        <v>7.3</v>
      </c>
      <c r="D37" s="32">
        <v>7.6</v>
      </c>
      <c r="E37" s="32">
        <v>6.7</v>
      </c>
      <c r="F37" s="32">
        <v>7.8</v>
      </c>
      <c r="G37" s="32">
        <v>18.600000000000001</v>
      </c>
      <c r="H37" s="32">
        <v>6.8</v>
      </c>
      <c r="I37" s="32">
        <v>28.8</v>
      </c>
      <c r="J37" s="32">
        <v>13.7</v>
      </c>
      <c r="K37" s="32">
        <v>9.6</v>
      </c>
    </row>
    <row r="38" spans="1:11" x14ac:dyDescent="0.25">
      <c r="A38" s="32" t="s">
        <v>12</v>
      </c>
      <c r="B38" s="32">
        <v>4.2</v>
      </c>
      <c r="C38" s="32">
        <v>3.9</v>
      </c>
      <c r="D38" s="32">
        <v>4</v>
      </c>
      <c r="E38" s="33" t="s">
        <v>55</v>
      </c>
      <c r="F38" s="32">
        <v>4.8</v>
      </c>
      <c r="G38" s="32">
        <v>5</v>
      </c>
      <c r="H38" s="32">
        <v>4.5</v>
      </c>
      <c r="I38" s="32">
        <v>8.6999999999999993</v>
      </c>
      <c r="J38" s="32">
        <v>8.9</v>
      </c>
      <c r="K38" s="32">
        <v>5.0999999999999996</v>
      </c>
    </row>
    <row r="39" spans="1:11" x14ac:dyDescent="0.25">
      <c r="A39" s="14" t="s">
        <v>9</v>
      </c>
      <c r="B39" s="14">
        <v>1.3</v>
      </c>
      <c r="C39" s="14">
        <v>0.7</v>
      </c>
      <c r="D39" s="14">
        <v>0.9</v>
      </c>
      <c r="E39" s="14">
        <v>6.7</v>
      </c>
      <c r="F39" s="14">
        <v>1</v>
      </c>
      <c r="G39" s="14">
        <v>1.2</v>
      </c>
      <c r="H39" s="14">
        <v>1.1000000000000001</v>
      </c>
      <c r="I39" s="14">
        <v>1.3</v>
      </c>
      <c r="J39" s="14">
        <v>0.5</v>
      </c>
      <c r="K39" s="14">
        <v>1</v>
      </c>
    </row>
    <row r="40" spans="1:11" x14ac:dyDescent="0.25">
      <c r="A40" s="10"/>
      <c r="B40" s="10"/>
      <c r="C40" s="10"/>
      <c r="D40" s="10"/>
      <c r="E40" s="10">
        <v>6.7</v>
      </c>
      <c r="F40" s="10"/>
      <c r="G40" s="10"/>
      <c r="H40" s="10"/>
      <c r="I40" s="10"/>
      <c r="J40" s="10"/>
      <c r="K40" s="10"/>
    </row>
    <row r="41" spans="1:11" x14ac:dyDescent="0.25">
      <c r="A41" s="10" t="s">
        <v>16</v>
      </c>
      <c r="B41" s="10">
        <v>5.2</v>
      </c>
      <c r="C41" s="10">
        <v>3.5</v>
      </c>
      <c r="D41" s="10">
        <v>4.3</v>
      </c>
      <c r="E41" s="10">
        <v>2.2000000000000002</v>
      </c>
      <c r="F41" s="10">
        <v>5.3</v>
      </c>
      <c r="G41" s="10">
        <v>3.1</v>
      </c>
      <c r="H41" s="10">
        <v>4.5999999999999996</v>
      </c>
      <c r="I41" s="10">
        <v>3.7</v>
      </c>
      <c r="J41" s="10">
        <v>6.8</v>
      </c>
      <c r="K41" s="10">
        <v>4.9000000000000004</v>
      </c>
    </row>
    <row r="42" spans="1:11" x14ac:dyDescent="0.25">
      <c r="A42" s="10" t="s">
        <v>17</v>
      </c>
      <c r="B42" s="16">
        <v>35382</v>
      </c>
      <c r="C42" s="16">
        <v>21194</v>
      </c>
      <c r="D42" s="16">
        <v>24625</v>
      </c>
      <c r="E42" s="11" t="s">
        <v>142</v>
      </c>
      <c r="F42" s="16">
        <v>41852</v>
      </c>
      <c r="G42" s="16">
        <v>24698</v>
      </c>
      <c r="H42" s="16">
        <v>31137</v>
      </c>
      <c r="I42" s="16">
        <v>26652</v>
      </c>
      <c r="J42" s="16">
        <v>48360</v>
      </c>
      <c r="K42" s="16">
        <v>34051</v>
      </c>
    </row>
    <row r="43" spans="1:11" x14ac:dyDescent="0.25">
      <c r="A43" s="10" t="s">
        <v>18</v>
      </c>
      <c r="B43" s="16">
        <v>123766474</v>
      </c>
      <c r="C43" s="16">
        <v>24542369</v>
      </c>
      <c r="D43" s="16">
        <v>63533677</v>
      </c>
      <c r="E43" s="16">
        <v>2975352</v>
      </c>
      <c r="F43" s="16">
        <v>165398561</v>
      </c>
      <c r="G43" s="16">
        <v>20598533</v>
      </c>
      <c r="H43" s="16">
        <v>81578332</v>
      </c>
      <c r="I43" s="16">
        <v>23373657</v>
      </c>
      <c r="J43" s="16">
        <v>90287307</v>
      </c>
      <c r="K43" s="16">
        <v>596054263</v>
      </c>
    </row>
    <row r="44" spans="1:11" x14ac:dyDescent="0.25">
      <c r="A44" s="10"/>
      <c r="B44" s="10"/>
      <c r="C44" s="10"/>
      <c r="D44" s="10"/>
      <c r="E44" s="10"/>
      <c r="F44" s="10"/>
      <c r="G44" s="10"/>
      <c r="H44" s="10"/>
      <c r="I44" s="10"/>
      <c r="J44" s="10"/>
      <c r="K44" s="10"/>
    </row>
    <row r="45" spans="1:11" x14ac:dyDescent="0.25">
      <c r="A45" s="10"/>
      <c r="B45" s="10"/>
      <c r="C45" s="10"/>
      <c r="D45" s="10"/>
      <c r="E45" s="10"/>
      <c r="F45" s="10"/>
      <c r="G45" s="10"/>
      <c r="H45" s="10"/>
      <c r="I45" s="10"/>
      <c r="J45" s="10"/>
      <c r="K45" s="10"/>
    </row>
    <row r="46" spans="1:11" x14ac:dyDescent="0.25">
      <c r="A46" s="19" t="s">
        <v>15</v>
      </c>
      <c r="B46" s="10"/>
      <c r="C46" s="10"/>
      <c r="D46" s="10"/>
      <c r="E46" s="10"/>
      <c r="F46" s="10"/>
      <c r="G46" s="10"/>
      <c r="H46" s="10"/>
      <c r="I46" s="10"/>
      <c r="J46" s="10"/>
      <c r="K46" s="10"/>
    </row>
    <row r="47" spans="1:11" x14ac:dyDescent="0.25">
      <c r="A47" s="10">
        <v>77471</v>
      </c>
      <c r="B47" s="10">
        <v>14.7</v>
      </c>
      <c r="C47" s="10">
        <v>12.7</v>
      </c>
      <c r="D47" s="10">
        <v>12.4</v>
      </c>
      <c r="E47" s="10">
        <v>15.1</v>
      </c>
      <c r="F47" s="10">
        <v>12.6</v>
      </c>
      <c r="G47" s="10">
        <v>12.2</v>
      </c>
      <c r="H47" s="10">
        <v>11.6</v>
      </c>
      <c r="I47" s="10">
        <v>14.3</v>
      </c>
      <c r="J47" s="10">
        <v>14.6</v>
      </c>
      <c r="K47" s="10">
        <v>13.1</v>
      </c>
    </row>
    <row r="48" spans="1:11" x14ac:dyDescent="0.25">
      <c r="A48" s="10">
        <v>77469</v>
      </c>
      <c r="B48" s="10">
        <v>13.8</v>
      </c>
      <c r="C48" s="10">
        <v>16</v>
      </c>
      <c r="D48" s="10">
        <v>12.9</v>
      </c>
      <c r="E48" s="10">
        <v>11.8</v>
      </c>
      <c r="F48" s="10">
        <v>12.3</v>
      </c>
      <c r="G48" s="10">
        <v>12.2</v>
      </c>
      <c r="H48" s="10">
        <v>11.5</v>
      </c>
      <c r="I48" s="10">
        <v>10.4</v>
      </c>
      <c r="J48" s="10">
        <v>11.5</v>
      </c>
      <c r="K48" s="10">
        <v>12.6</v>
      </c>
    </row>
    <row r="49" spans="1:11" x14ac:dyDescent="0.25">
      <c r="A49" s="10">
        <v>77479</v>
      </c>
      <c r="B49" s="10">
        <v>9.9</v>
      </c>
      <c r="C49" s="10">
        <v>12.5</v>
      </c>
      <c r="D49" s="10">
        <v>12</v>
      </c>
      <c r="E49" s="10">
        <v>6.7</v>
      </c>
      <c r="F49" s="10">
        <v>10.9</v>
      </c>
      <c r="G49" s="10">
        <v>6.1</v>
      </c>
      <c r="H49" s="10">
        <v>8.5</v>
      </c>
      <c r="I49" s="10">
        <v>6</v>
      </c>
      <c r="J49" s="10">
        <v>8</v>
      </c>
      <c r="K49" s="10">
        <v>9.8000000000000007</v>
      </c>
    </row>
    <row r="50" spans="1:11" x14ac:dyDescent="0.25">
      <c r="A50" s="10">
        <v>77489</v>
      </c>
      <c r="B50" s="10">
        <v>6.9</v>
      </c>
      <c r="C50" s="10">
        <v>6.6</v>
      </c>
      <c r="D50" s="10">
        <v>8.4</v>
      </c>
      <c r="E50" s="10">
        <v>15.1</v>
      </c>
      <c r="F50" s="10">
        <v>9.6999999999999993</v>
      </c>
      <c r="G50" s="10">
        <v>16.899999999999999</v>
      </c>
      <c r="H50" s="10">
        <v>9</v>
      </c>
      <c r="I50" s="10">
        <v>14</v>
      </c>
      <c r="J50" s="10">
        <v>12.6</v>
      </c>
      <c r="K50" s="10">
        <v>9.6</v>
      </c>
    </row>
    <row r="51" spans="1:11" x14ac:dyDescent="0.25">
      <c r="A51" s="10">
        <v>77459</v>
      </c>
      <c r="B51" s="10">
        <v>9.5</v>
      </c>
      <c r="C51" s="10">
        <v>9.8000000000000007</v>
      </c>
      <c r="D51" s="10">
        <v>9.6</v>
      </c>
      <c r="E51" s="10">
        <v>10.9</v>
      </c>
      <c r="F51" s="10">
        <v>10.3</v>
      </c>
      <c r="G51" s="10">
        <v>8.4</v>
      </c>
      <c r="H51" s="10">
        <v>10.9</v>
      </c>
      <c r="I51" s="10">
        <v>6.5</v>
      </c>
      <c r="J51" s="10">
        <v>8.1</v>
      </c>
      <c r="K51" s="10">
        <v>9.6</v>
      </c>
    </row>
    <row r="52" spans="1:11" x14ac:dyDescent="0.25">
      <c r="A52" s="10">
        <v>77494</v>
      </c>
      <c r="B52" s="10">
        <v>10.1</v>
      </c>
      <c r="C52" s="10">
        <v>9.3000000000000007</v>
      </c>
      <c r="D52" s="10">
        <v>8.4</v>
      </c>
      <c r="E52" s="10">
        <v>5.9</v>
      </c>
      <c r="F52" s="10">
        <v>7.9</v>
      </c>
      <c r="G52" s="10">
        <v>6.5</v>
      </c>
      <c r="H52" s="10">
        <v>11</v>
      </c>
      <c r="I52" s="10">
        <v>5</v>
      </c>
      <c r="J52" s="10">
        <v>4.2</v>
      </c>
      <c r="K52" s="10">
        <v>8.4</v>
      </c>
    </row>
    <row r="53" spans="1:11" x14ac:dyDescent="0.25">
      <c r="A53" s="10">
        <v>77478</v>
      </c>
      <c r="B53" s="10">
        <v>8.5</v>
      </c>
      <c r="C53" s="10">
        <v>5.9</v>
      </c>
      <c r="D53" s="10">
        <v>8.6</v>
      </c>
      <c r="E53" s="10">
        <v>5.9</v>
      </c>
      <c r="F53" s="10">
        <v>6.4</v>
      </c>
      <c r="G53" s="10">
        <v>6.4</v>
      </c>
      <c r="H53" s="10">
        <v>7.2</v>
      </c>
      <c r="I53" s="10">
        <v>8.4</v>
      </c>
      <c r="J53" s="10">
        <v>5.5</v>
      </c>
      <c r="K53" s="10">
        <v>7.2</v>
      </c>
    </row>
    <row r="54" spans="1:11" x14ac:dyDescent="0.25">
      <c r="A54" s="22">
        <v>77053</v>
      </c>
      <c r="B54" s="10">
        <v>4.3</v>
      </c>
      <c r="C54" s="10">
        <v>4.4000000000000004</v>
      </c>
      <c r="D54" s="10">
        <v>5.0999999999999996</v>
      </c>
      <c r="E54" s="10">
        <v>5</v>
      </c>
      <c r="F54" s="10">
        <v>7.9</v>
      </c>
      <c r="G54" s="10">
        <v>9.6999999999999993</v>
      </c>
      <c r="H54" s="10">
        <v>5.5</v>
      </c>
      <c r="I54" s="10">
        <v>12.5</v>
      </c>
      <c r="J54" s="10">
        <v>9.6</v>
      </c>
      <c r="K54" s="10">
        <v>6.7</v>
      </c>
    </row>
    <row r="55" spans="1:11" x14ac:dyDescent="0.25">
      <c r="A55" s="10">
        <v>77477</v>
      </c>
      <c r="B55" s="10">
        <v>5.6</v>
      </c>
      <c r="C55" s="10">
        <v>6.8</v>
      </c>
      <c r="D55" s="10">
        <v>6.6</v>
      </c>
      <c r="E55" s="10">
        <v>4.2</v>
      </c>
      <c r="F55" s="10">
        <v>5.0999999999999996</v>
      </c>
      <c r="G55" s="10">
        <v>6.4</v>
      </c>
      <c r="H55" s="10">
        <v>6.1</v>
      </c>
      <c r="I55" s="10">
        <v>7.3</v>
      </c>
      <c r="J55" s="10">
        <v>9.3000000000000007</v>
      </c>
      <c r="K55" s="10">
        <v>6.3</v>
      </c>
    </row>
    <row r="56" spans="1:11" x14ac:dyDescent="0.25">
      <c r="A56" s="10">
        <v>77406</v>
      </c>
      <c r="B56" s="10">
        <v>5.3</v>
      </c>
      <c r="C56" s="10">
        <v>5.4</v>
      </c>
      <c r="D56" s="10">
        <v>5</v>
      </c>
      <c r="E56" s="10">
        <v>9.1999999999999993</v>
      </c>
      <c r="F56" s="10">
        <v>4.0999999999999996</v>
      </c>
      <c r="G56" s="10">
        <v>3.1</v>
      </c>
      <c r="H56" s="10">
        <v>5.4</v>
      </c>
      <c r="I56" s="10">
        <v>3.9</v>
      </c>
      <c r="J56" s="10">
        <v>4</v>
      </c>
      <c r="K56" s="10">
        <v>4.7</v>
      </c>
    </row>
    <row r="57" spans="1:11" x14ac:dyDescent="0.25">
      <c r="A57" s="10">
        <v>77545</v>
      </c>
      <c r="B57" s="10">
        <v>3.1</v>
      </c>
      <c r="C57" s="10">
        <v>3.6</v>
      </c>
      <c r="D57" s="10">
        <v>3.3</v>
      </c>
      <c r="E57" s="11" t="s">
        <v>55</v>
      </c>
      <c r="F57" s="10">
        <v>3</v>
      </c>
      <c r="G57" s="10">
        <v>7.1</v>
      </c>
      <c r="H57" s="10">
        <v>3.1</v>
      </c>
      <c r="I57" s="10">
        <v>5.5</v>
      </c>
      <c r="J57" s="10">
        <v>7.7</v>
      </c>
      <c r="K57" s="10">
        <v>4.0999999999999996</v>
      </c>
    </row>
    <row r="58" spans="1:11" x14ac:dyDescent="0.25">
      <c r="A58" s="10">
        <v>77461</v>
      </c>
      <c r="B58" s="10">
        <v>3.9</v>
      </c>
      <c r="C58" s="10">
        <v>3.3</v>
      </c>
      <c r="D58" s="10">
        <v>3.7</v>
      </c>
      <c r="E58" s="10">
        <v>5</v>
      </c>
      <c r="F58" s="10">
        <v>4</v>
      </c>
      <c r="G58" s="11" t="s">
        <v>55</v>
      </c>
      <c r="H58" s="10">
        <v>5.0999999999999996</v>
      </c>
      <c r="I58" s="10">
        <v>3.2</v>
      </c>
      <c r="J58" s="11" t="s">
        <v>55</v>
      </c>
      <c r="K58" s="10">
        <v>3.8</v>
      </c>
    </row>
    <row r="59" spans="1:11" x14ac:dyDescent="0.25">
      <c r="A59" s="10" t="s">
        <v>82</v>
      </c>
      <c r="B59" s="10">
        <v>4.3</v>
      </c>
      <c r="C59" s="10">
        <v>3.6</v>
      </c>
      <c r="D59" s="10">
        <v>4</v>
      </c>
      <c r="E59" s="10">
        <v>4.9000000000000004</v>
      </c>
      <c r="F59" s="10">
        <v>5</v>
      </c>
      <c r="G59" s="10">
        <v>5</v>
      </c>
      <c r="H59" s="10">
        <v>5.2</v>
      </c>
      <c r="I59" s="10">
        <v>2.9</v>
      </c>
      <c r="J59" s="10">
        <v>4.9000000000000004</v>
      </c>
      <c r="K59" s="10">
        <v>4</v>
      </c>
    </row>
    <row r="60" spans="1:11" x14ac:dyDescent="0.25">
      <c r="A60" s="10"/>
      <c r="B60" s="10"/>
      <c r="C60" s="10"/>
      <c r="D60" s="10"/>
      <c r="E60" s="10"/>
      <c r="F60" s="10"/>
      <c r="G60" s="10"/>
      <c r="H60" s="10"/>
      <c r="I60" s="10"/>
      <c r="J60" s="10"/>
      <c r="K60" s="10"/>
    </row>
    <row r="61" spans="1:11" x14ac:dyDescent="0.25">
      <c r="A61" s="19" t="s">
        <v>14</v>
      </c>
      <c r="C61" s="10"/>
      <c r="D61" s="10"/>
      <c r="E61" s="10"/>
      <c r="F61" s="10"/>
      <c r="G61" s="10"/>
      <c r="H61" s="10"/>
      <c r="I61" s="10"/>
      <c r="J61" s="10"/>
      <c r="K61" s="10"/>
    </row>
    <row r="62" spans="1:11" x14ac:dyDescent="0.25">
      <c r="A62" s="10" t="s">
        <v>93</v>
      </c>
      <c r="B62" s="10">
        <v>24</v>
      </c>
      <c r="C62" s="10">
        <v>15.5</v>
      </c>
      <c r="D62" s="10">
        <v>25.9</v>
      </c>
      <c r="E62" s="10">
        <v>12.6</v>
      </c>
      <c r="F62" s="11">
        <v>23.4</v>
      </c>
      <c r="G62" s="11">
        <v>15</v>
      </c>
      <c r="H62" s="10">
        <v>27.3</v>
      </c>
      <c r="I62" s="10">
        <v>21.2</v>
      </c>
      <c r="J62" s="10">
        <v>18.600000000000001</v>
      </c>
      <c r="K62" s="10">
        <v>22.9</v>
      </c>
    </row>
    <row r="63" spans="1:11" x14ac:dyDescent="0.25">
      <c r="A63" s="10" t="s">
        <v>73</v>
      </c>
      <c r="B63" s="10">
        <v>23.3</v>
      </c>
      <c r="C63" s="10">
        <v>24</v>
      </c>
      <c r="D63" s="10">
        <v>19.600000000000001</v>
      </c>
      <c r="E63" s="10">
        <v>23.5</v>
      </c>
      <c r="F63" s="11">
        <v>18.100000000000001</v>
      </c>
      <c r="G63" s="11">
        <v>20.9</v>
      </c>
      <c r="H63" s="10">
        <v>18</v>
      </c>
      <c r="I63" s="10">
        <v>20.2</v>
      </c>
      <c r="J63" s="10">
        <v>15.4</v>
      </c>
      <c r="K63" s="10">
        <v>19.7</v>
      </c>
    </row>
    <row r="64" spans="1:11" x14ac:dyDescent="0.25">
      <c r="A64" s="10" t="s">
        <v>94</v>
      </c>
      <c r="B64" s="10">
        <v>9.6</v>
      </c>
      <c r="C64" s="10">
        <v>10.1</v>
      </c>
      <c r="D64" s="10">
        <v>7.8</v>
      </c>
      <c r="E64" s="10">
        <v>10.1</v>
      </c>
      <c r="F64" s="11">
        <v>8.9</v>
      </c>
      <c r="G64" s="11">
        <v>6.7</v>
      </c>
      <c r="H64" s="10">
        <v>9.1999999999999993</v>
      </c>
      <c r="I64" s="10">
        <v>11.7</v>
      </c>
      <c r="J64" s="10">
        <v>12.5</v>
      </c>
      <c r="K64" s="10">
        <v>9.4</v>
      </c>
    </row>
    <row r="65" spans="1:11" x14ac:dyDescent="0.25">
      <c r="A65" s="10" t="s">
        <v>95</v>
      </c>
      <c r="B65" s="10">
        <v>8.6</v>
      </c>
      <c r="C65" s="10">
        <v>9.9</v>
      </c>
      <c r="D65" s="10">
        <v>7.8</v>
      </c>
      <c r="E65" s="10">
        <v>5.9</v>
      </c>
      <c r="F65" s="11">
        <v>6.4</v>
      </c>
      <c r="G65" s="11">
        <v>8.5</v>
      </c>
      <c r="H65" s="10">
        <v>7.9</v>
      </c>
      <c r="I65" s="10">
        <v>9.1</v>
      </c>
      <c r="J65" s="10">
        <v>7.3</v>
      </c>
      <c r="K65" s="10">
        <v>7.8</v>
      </c>
    </row>
    <row r="66" spans="1:11" x14ac:dyDescent="0.25">
      <c r="A66" s="10" t="s">
        <v>58</v>
      </c>
      <c r="B66" s="10">
        <v>4</v>
      </c>
      <c r="C66" s="10">
        <v>5.8</v>
      </c>
      <c r="D66" s="10">
        <v>4.9000000000000004</v>
      </c>
      <c r="E66" s="10">
        <v>15.1</v>
      </c>
      <c r="F66" s="11">
        <v>7.5</v>
      </c>
      <c r="G66" s="11">
        <v>7.6</v>
      </c>
      <c r="H66" s="10">
        <v>6.8</v>
      </c>
      <c r="I66" s="11">
        <v>8.1</v>
      </c>
      <c r="J66" s="11">
        <v>9.4</v>
      </c>
      <c r="K66" s="10">
        <v>6.5</v>
      </c>
    </row>
    <row r="67" spans="1:11" x14ac:dyDescent="0.25">
      <c r="A67" s="10" t="s">
        <v>71</v>
      </c>
      <c r="B67" s="10">
        <v>6.9</v>
      </c>
      <c r="C67" s="10">
        <v>4.5</v>
      </c>
      <c r="D67" s="10">
        <v>5.6</v>
      </c>
      <c r="E67" s="10">
        <v>4.2</v>
      </c>
      <c r="F67" s="11">
        <v>4.2</v>
      </c>
      <c r="G67" s="11">
        <v>3.4</v>
      </c>
      <c r="H67" s="10">
        <v>6.6</v>
      </c>
      <c r="I67" s="11">
        <v>4.8</v>
      </c>
      <c r="J67" s="11" t="s">
        <v>55</v>
      </c>
      <c r="K67" s="10">
        <v>5.2</v>
      </c>
    </row>
    <row r="68" spans="1:11" x14ac:dyDescent="0.25">
      <c r="A68" s="10" t="s">
        <v>56</v>
      </c>
      <c r="B68" s="11" t="s">
        <v>55</v>
      </c>
      <c r="C68" s="10">
        <v>4.2</v>
      </c>
      <c r="D68" s="10">
        <v>3.2</v>
      </c>
      <c r="E68" s="11" t="s">
        <v>55</v>
      </c>
      <c r="F68" s="11">
        <v>7.8</v>
      </c>
      <c r="G68" s="11">
        <v>7.8</v>
      </c>
      <c r="H68" s="10">
        <v>4</v>
      </c>
      <c r="I68" s="11">
        <v>5.5</v>
      </c>
      <c r="J68" s="11">
        <v>5.0999999999999996</v>
      </c>
      <c r="K68" s="10">
        <v>4.9000000000000004</v>
      </c>
    </row>
    <row r="69" spans="1:11" x14ac:dyDescent="0.25">
      <c r="A69" s="10" t="s">
        <v>115</v>
      </c>
      <c r="B69" s="11" t="s">
        <v>55</v>
      </c>
      <c r="C69" s="10">
        <v>4.2</v>
      </c>
      <c r="D69" s="10">
        <v>4.2</v>
      </c>
      <c r="E69" s="11" t="s">
        <v>55</v>
      </c>
      <c r="F69" s="11">
        <v>3.9</v>
      </c>
      <c r="G69" s="11">
        <v>4.0999999999999996</v>
      </c>
      <c r="H69" s="11" t="s">
        <v>55</v>
      </c>
      <c r="I69" s="11" t="s">
        <v>55</v>
      </c>
      <c r="J69" s="11">
        <v>6.7</v>
      </c>
      <c r="K69" s="10">
        <v>3.5</v>
      </c>
    </row>
    <row r="70" spans="1:11" x14ac:dyDescent="0.25">
      <c r="A70" s="10" t="s">
        <v>82</v>
      </c>
      <c r="B70" s="10">
        <v>20.2</v>
      </c>
      <c r="C70" s="10">
        <v>14.6</v>
      </c>
      <c r="D70" s="10">
        <v>17</v>
      </c>
      <c r="E70" s="11">
        <v>12.6</v>
      </c>
      <c r="F70" s="11">
        <v>16.399999999999999</v>
      </c>
      <c r="G70" s="11">
        <v>16.399999999999999</v>
      </c>
      <c r="H70" s="10">
        <v>15.8</v>
      </c>
      <c r="I70" s="11">
        <v>14.8</v>
      </c>
      <c r="J70" s="11">
        <v>21.5</v>
      </c>
      <c r="K70" s="10">
        <v>20.5</v>
      </c>
    </row>
    <row r="71" spans="1:11" x14ac:dyDescent="0.25">
      <c r="A71" s="10" t="s">
        <v>109</v>
      </c>
      <c r="B71" s="10">
        <v>3.4</v>
      </c>
      <c r="C71" s="10">
        <v>4.2</v>
      </c>
      <c r="D71" s="11" t="s">
        <v>55</v>
      </c>
      <c r="E71" s="11" t="s">
        <v>55</v>
      </c>
      <c r="F71" s="11" t="s">
        <v>55</v>
      </c>
      <c r="G71" s="11" t="s">
        <v>55</v>
      </c>
      <c r="H71" s="11" t="s">
        <v>55</v>
      </c>
      <c r="I71" s="11" t="s">
        <v>55</v>
      </c>
      <c r="J71" s="11" t="s">
        <v>55</v>
      </c>
      <c r="K71" s="11" t="s">
        <v>55</v>
      </c>
    </row>
    <row r="72" spans="1:11" x14ac:dyDescent="0.25">
      <c r="A72" s="10" t="s">
        <v>137</v>
      </c>
      <c r="B72" s="11" t="s">
        <v>55</v>
      </c>
      <c r="C72" s="11" t="s">
        <v>55</v>
      </c>
      <c r="D72" s="11" t="s">
        <v>55</v>
      </c>
      <c r="E72" s="10">
        <v>4.2</v>
      </c>
      <c r="F72" s="11" t="s">
        <v>55</v>
      </c>
      <c r="G72" s="11">
        <v>4</v>
      </c>
      <c r="H72" s="11" t="s">
        <v>55</v>
      </c>
      <c r="I72" s="11" t="s">
        <v>55</v>
      </c>
      <c r="J72" s="11" t="s">
        <v>55</v>
      </c>
      <c r="K72" s="11" t="s">
        <v>55</v>
      </c>
    </row>
    <row r="73" spans="1:11" x14ac:dyDescent="0.25">
      <c r="A73" s="10" t="s">
        <v>101</v>
      </c>
      <c r="B73" s="11" t="s">
        <v>55</v>
      </c>
      <c r="C73" s="10">
        <v>3.1</v>
      </c>
      <c r="D73" s="11" t="s">
        <v>55</v>
      </c>
      <c r="E73" s="10">
        <v>3.4</v>
      </c>
      <c r="F73" s="11">
        <v>3.7</v>
      </c>
      <c r="G73" s="11" t="s">
        <v>55</v>
      </c>
      <c r="H73" s="10">
        <v>4.4000000000000004</v>
      </c>
      <c r="I73" s="11" t="s">
        <v>55</v>
      </c>
      <c r="J73" s="11" t="s">
        <v>55</v>
      </c>
      <c r="K73" s="11" t="s">
        <v>55</v>
      </c>
    </row>
    <row r="74" spans="1:11" x14ac:dyDescent="0.25">
      <c r="A74" s="10" t="s">
        <v>136</v>
      </c>
      <c r="B74" s="11" t="s">
        <v>55</v>
      </c>
      <c r="C74" s="11" t="s">
        <v>55</v>
      </c>
      <c r="D74" s="11" t="s">
        <v>55</v>
      </c>
      <c r="E74" s="11">
        <v>5</v>
      </c>
      <c r="F74" s="11" t="s">
        <v>55</v>
      </c>
      <c r="G74" s="11" t="s">
        <v>55</v>
      </c>
      <c r="H74" s="11" t="s">
        <v>55</v>
      </c>
      <c r="I74" s="11" t="s">
        <v>55</v>
      </c>
      <c r="J74" s="11" t="s">
        <v>55</v>
      </c>
      <c r="K74" s="11" t="s">
        <v>55</v>
      </c>
    </row>
    <row r="75" spans="1:11" x14ac:dyDescent="0.25">
      <c r="A75" s="10" t="s">
        <v>62</v>
      </c>
      <c r="B75" s="11" t="s">
        <v>55</v>
      </c>
      <c r="C75" s="11" t="s">
        <v>55</v>
      </c>
      <c r="D75" s="11">
        <v>4.3</v>
      </c>
      <c r="E75" s="11">
        <v>3.4</v>
      </c>
      <c r="F75" s="11" t="s">
        <v>55</v>
      </c>
      <c r="G75" s="11">
        <v>5.8</v>
      </c>
      <c r="H75" s="11" t="s">
        <v>55</v>
      </c>
      <c r="I75" s="11" t="s">
        <v>55</v>
      </c>
      <c r="J75" s="10">
        <v>3.4</v>
      </c>
      <c r="K75" s="11" t="s">
        <v>55</v>
      </c>
    </row>
    <row r="76" spans="1:11" x14ac:dyDescent="0.25">
      <c r="A76" s="28" t="s">
        <v>138</v>
      </c>
      <c r="B76" s="31" t="s">
        <v>55</v>
      </c>
      <c r="C76" s="31" t="s">
        <v>55</v>
      </c>
      <c r="D76" s="31" t="s">
        <v>55</v>
      </c>
      <c r="E76" s="31" t="s">
        <v>55</v>
      </c>
      <c r="F76" s="31" t="s">
        <v>55</v>
      </c>
      <c r="G76" s="31" t="s">
        <v>55</v>
      </c>
      <c r="H76" s="31" t="s">
        <v>55</v>
      </c>
      <c r="I76" s="28">
        <v>4.5999999999999996</v>
      </c>
      <c r="J76" s="31" t="s">
        <v>55</v>
      </c>
      <c r="K76" s="31" t="s">
        <v>55</v>
      </c>
    </row>
    <row r="77" spans="1:11" s="9" customFormat="1" x14ac:dyDescent="0.25">
      <c r="A77" s="29"/>
      <c r="B77" s="29"/>
      <c r="C77" s="29"/>
      <c r="D77" s="29"/>
      <c r="E77" s="29"/>
      <c r="F77" s="29"/>
      <c r="G77" s="29"/>
      <c r="H77" s="29"/>
      <c r="I77" s="29"/>
      <c r="J77" s="29"/>
      <c r="K77" s="29"/>
    </row>
    <row r="78" spans="1:11" x14ac:dyDescent="0.25">
      <c r="A78" s="19" t="s">
        <v>20</v>
      </c>
      <c r="B78" s="10"/>
      <c r="C78" s="10"/>
      <c r="D78" s="10"/>
      <c r="E78" s="10"/>
      <c r="F78" s="10"/>
      <c r="G78" s="10"/>
      <c r="H78" s="10"/>
      <c r="I78" s="10"/>
      <c r="J78" s="10"/>
      <c r="K78" s="10"/>
    </row>
    <row r="79" spans="1:11" x14ac:dyDescent="0.25">
      <c r="A79" s="10" t="s">
        <v>21</v>
      </c>
      <c r="B79" s="11">
        <v>63.6</v>
      </c>
      <c r="C79" s="11">
        <v>71.2</v>
      </c>
      <c r="D79" s="11">
        <v>58.6</v>
      </c>
      <c r="E79" s="11">
        <v>76.5</v>
      </c>
      <c r="F79" s="11">
        <v>63.4</v>
      </c>
      <c r="G79" s="11">
        <v>87.4</v>
      </c>
      <c r="H79" s="11">
        <v>74.7</v>
      </c>
      <c r="I79" s="11">
        <v>88.5</v>
      </c>
      <c r="J79" s="11">
        <v>59.6</v>
      </c>
      <c r="K79" s="11">
        <v>67</v>
      </c>
    </row>
    <row r="80" spans="1:11" x14ac:dyDescent="0.25">
      <c r="A80" s="10" t="s">
        <v>54</v>
      </c>
      <c r="B80" s="11">
        <v>8.6999999999999993</v>
      </c>
      <c r="C80" s="11">
        <v>8.5</v>
      </c>
      <c r="D80" s="11">
        <v>10.8</v>
      </c>
      <c r="E80" s="11" t="s">
        <v>55</v>
      </c>
      <c r="F80" s="11">
        <v>13</v>
      </c>
      <c r="G80" s="11">
        <v>4.2</v>
      </c>
      <c r="H80" s="11">
        <v>9.1999999999999993</v>
      </c>
      <c r="I80" s="11" t="s">
        <v>55</v>
      </c>
      <c r="J80" s="11">
        <v>17.100000000000001</v>
      </c>
      <c r="K80" s="11">
        <v>10.4</v>
      </c>
    </row>
    <row r="81" spans="1:11" x14ac:dyDescent="0.25">
      <c r="A81" s="10" t="s">
        <v>22</v>
      </c>
      <c r="B81" s="11">
        <v>10.1</v>
      </c>
      <c r="C81" s="11">
        <v>7.9</v>
      </c>
      <c r="D81" s="11">
        <v>16.100000000000001</v>
      </c>
      <c r="E81" s="11" t="s">
        <v>55</v>
      </c>
      <c r="F81" s="11">
        <v>8</v>
      </c>
      <c r="G81" s="11">
        <v>3.1</v>
      </c>
      <c r="H81" s="11">
        <v>6.7</v>
      </c>
      <c r="I81" s="11" t="s">
        <v>55</v>
      </c>
      <c r="J81" s="11">
        <v>7.3</v>
      </c>
      <c r="K81" s="11">
        <v>8.8000000000000007</v>
      </c>
    </row>
    <row r="82" spans="1:11" x14ac:dyDescent="0.25">
      <c r="A82" s="10" t="s">
        <v>130</v>
      </c>
      <c r="B82" s="11">
        <v>6.1</v>
      </c>
      <c r="C82" s="11" t="s">
        <v>55</v>
      </c>
      <c r="D82" s="11">
        <v>3.2</v>
      </c>
      <c r="E82" s="11" t="s">
        <v>55</v>
      </c>
      <c r="F82" s="11">
        <v>3.9</v>
      </c>
      <c r="G82" s="11" t="s">
        <v>55</v>
      </c>
      <c r="H82" s="11">
        <v>3.5</v>
      </c>
      <c r="I82" s="11" t="s">
        <v>55</v>
      </c>
      <c r="J82" s="11">
        <v>8.4</v>
      </c>
      <c r="K82" s="11">
        <v>4.0999999999999996</v>
      </c>
    </row>
    <row r="83" spans="1:11" x14ac:dyDescent="0.25">
      <c r="A83" s="10" t="s">
        <v>106</v>
      </c>
      <c r="B83" s="11" t="s">
        <v>55</v>
      </c>
      <c r="C83" s="11">
        <v>3.6</v>
      </c>
      <c r="D83" s="11">
        <v>5.2</v>
      </c>
      <c r="E83" s="11" t="s">
        <v>55</v>
      </c>
      <c r="F83" s="11" t="s">
        <v>55</v>
      </c>
      <c r="G83" s="11" t="s">
        <v>55</v>
      </c>
      <c r="H83" s="11" t="s">
        <v>55</v>
      </c>
      <c r="I83" s="11" t="s">
        <v>55</v>
      </c>
      <c r="J83" s="11" t="s">
        <v>55</v>
      </c>
      <c r="K83" s="11" t="s">
        <v>55</v>
      </c>
    </row>
    <row r="84" spans="1:11" x14ac:dyDescent="0.25">
      <c r="A84" s="10" t="s">
        <v>92</v>
      </c>
      <c r="B84" s="11" t="s">
        <v>55</v>
      </c>
      <c r="C84" s="11" t="s">
        <v>55</v>
      </c>
      <c r="D84" s="11" t="s">
        <v>55</v>
      </c>
      <c r="E84" s="11">
        <v>14.3</v>
      </c>
      <c r="F84" s="11" t="s">
        <v>55</v>
      </c>
      <c r="G84" s="11" t="s">
        <v>55</v>
      </c>
      <c r="H84" s="11" t="s">
        <v>55</v>
      </c>
      <c r="I84" s="11" t="s">
        <v>55</v>
      </c>
      <c r="J84" s="11" t="s">
        <v>55</v>
      </c>
      <c r="K84" s="11" t="s">
        <v>55</v>
      </c>
    </row>
    <row r="85" spans="1:11" x14ac:dyDescent="0.25">
      <c r="A85" s="10" t="s">
        <v>9</v>
      </c>
      <c r="B85" s="11">
        <v>11.5</v>
      </c>
      <c r="C85" s="11">
        <v>8.8000000000000007</v>
      </c>
      <c r="D85" s="11">
        <v>5.9</v>
      </c>
      <c r="E85" s="11">
        <v>8.1999999999999993</v>
      </c>
      <c r="F85" s="11">
        <v>11.7</v>
      </c>
      <c r="G85" s="11">
        <v>5.0999999999999996</v>
      </c>
      <c r="H85" s="11">
        <v>5.8</v>
      </c>
      <c r="I85" s="11">
        <v>11.6</v>
      </c>
      <c r="J85" s="11">
        <v>7.6</v>
      </c>
      <c r="K85" s="11">
        <v>9.6</v>
      </c>
    </row>
    <row r="87" spans="1:11" x14ac:dyDescent="0.25">
      <c r="A87" t="s">
        <v>23</v>
      </c>
    </row>
    <row r="88" spans="1:11" x14ac:dyDescent="0.25">
      <c r="A88" t="s">
        <v>24</v>
      </c>
    </row>
    <row r="89" spans="1:11" x14ac:dyDescent="0.25">
      <c r="A89" t="s">
        <v>25</v>
      </c>
    </row>
    <row r="91" spans="1:11" ht="30" x14ac:dyDescent="0.25">
      <c r="A91" s="10" t="s">
        <v>239</v>
      </c>
      <c r="B91" s="25" t="s">
        <v>0</v>
      </c>
      <c r="C91" s="25" t="s">
        <v>107</v>
      </c>
      <c r="D91" s="25" t="s">
        <v>1</v>
      </c>
      <c r="E91" s="25" t="s">
        <v>111</v>
      </c>
      <c r="F91" s="25" t="s">
        <v>2</v>
      </c>
      <c r="G91" s="25" t="s">
        <v>3</v>
      </c>
      <c r="H91" s="25" t="s">
        <v>4</v>
      </c>
      <c r="I91" s="25" t="s">
        <v>5</v>
      </c>
      <c r="J91" s="25" t="s">
        <v>6</v>
      </c>
      <c r="K91" s="25" t="s">
        <v>7</v>
      </c>
    </row>
    <row r="92" spans="1:11" x14ac:dyDescent="0.25">
      <c r="A92" s="48" t="s">
        <v>171</v>
      </c>
      <c r="B92" s="43">
        <v>3486</v>
      </c>
      <c r="C92" s="49">
        <v>1187</v>
      </c>
      <c r="D92" s="49">
        <v>2444</v>
      </c>
      <c r="E92" s="49">
        <v>162</v>
      </c>
      <c r="F92" s="49">
        <v>3930</v>
      </c>
      <c r="G92" s="49">
        <v>837</v>
      </c>
      <c r="H92" s="49">
        <v>2518</v>
      </c>
      <c r="I92" s="49">
        <v>849</v>
      </c>
      <c r="J92" s="49">
        <v>1838</v>
      </c>
      <c r="K92" s="49">
        <v>17251</v>
      </c>
    </row>
    <row r="93" spans="1:11" x14ac:dyDescent="0.25">
      <c r="A93" s="30" t="s">
        <v>173</v>
      </c>
      <c r="B93" s="43">
        <v>2441562</v>
      </c>
      <c r="C93" s="43">
        <v>2441562</v>
      </c>
      <c r="D93" s="43">
        <v>2441562</v>
      </c>
      <c r="E93" s="43">
        <v>2441562</v>
      </c>
      <c r="F93" s="43">
        <v>2441562</v>
      </c>
      <c r="G93" s="43">
        <v>2441562</v>
      </c>
      <c r="H93" s="43">
        <v>2441562</v>
      </c>
      <c r="I93" s="43">
        <v>2441562</v>
      </c>
      <c r="J93" s="43">
        <v>2441562</v>
      </c>
      <c r="K93" s="43">
        <v>2441562</v>
      </c>
    </row>
    <row r="94" spans="1:11" x14ac:dyDescent="0.25">
      <c r="A94" s="30" t="s">
        <v>158</v>
      </c>
      <c r="B94" s="41">
        <f t="shared" ref="B94:K94" si="0">B92/B93*100000</f>
        <v>142.77745148392711</v>
      </c>
      <c r="C94" s="41">
        <f t="shared" si="0"/>
        <v>48.616418505858135</v>
      </c>
      <c r="D94" s="41">
        <f t="shared" si="0"/>
        <v>100.0998541097871</v>
      </c>
      <c r="E94" s="41">
        <f t="shared" si="0"/>
        <v>6.6350967126781955</v>
      </c>
      <c r="F94" s="42">
        <f t="shared" si="0"/>
        <v>160.96253136311918</v>
      </c>
      <c r="G94" s="42">
        <f t="shared" si="0"/>
        <v>34.281333015504011</v>
      </c>
      <c r="H94" s="42">
        <f t="shared" si="0"/>
        <v>103.13070075631911</v>
      </c>
      <c r="I94" s="42">
        <f t="shared" si="0"/>
        <v>34.77282166088758</v>
      </c>
      <c r="J94" s="51">
        <f t="shared" si="0"/>
        <v>75.279677517916809</v>
      </c>
      <c r="K94" s="42">
        <f t="shared" si="0"/>
        <v>706.55588512599718</v>
      </c>
    </row>
    <row r="95" spans="1:11" ht="15.75" x14ac:dyDescent="0.25">
      <c r="A95" s="45" t="s">
        <v>274</v>
      </c>
      <c r="B95" s="46">
        <v>248.19</v>
      </c>
      <c r="C95" s="46">
        <v>135.69999999999999</v>
      </c>
      <c r="D95" s="46">
        <v>167.01</v>
      </c>
      <c r="E95" s="45">
        <v>13.34</v>
      </c>
      <c r="F95" s="45">
        <v>321.38</v>
      </c>
      <c r="G95" s="45">
        <v>54.27</v>
      </c>
      <c r="H95" s="45">
        <v>495.71</v>
      </c>
      <c r="I95" s="46">
        <v>63.86</v>
      </c>
      <c r="J95" s="46">
        <v>105.72</v>
      </c>
      <c r="K95" s="46">
        <v>1457.5</v>
      </c>
    </row>
    <row r="96" spans="1:11" x14ac:dyDescent="0.25">
      <c r="A96" s="30"/>
      <c r="B96" s="30"/>
      <c r="C96" s="30"/>
      <c r="D96" s="30"/>
      <c r="E96" s="30"/>
      <c r="F96" s="30"/>
      <c r="G96" s="30"/>
      <c r="H96" s="30"/>
      <c r="I96" s="30"/>
      <c r="J96" s="30"/>
      <c r="K96" s="30"/>
    </row>
    <row r="97" spans="1:11" x14ac:dyDescent="0.25">
      <c r="A97" s="48" t="s">
        <v>172</v>
      </c>
      <c r="B97" s="43">
        <v>655</v>
      </c>
      <c r="C97" s="43">
        <v>242</v>
      </c>
      <c r="D97" s="43">
        <v>488</v>
      </c>
      <c r="E97" s="44">
        <v>9</v>
      </c>
      <c r="F97" s="44">
        <v>637</v>
      </c>
      <c r="G97" s="44">
        <v>134</v>
      </c>
      <c r="H97" s="44">
        <v>457</v>
      </c>
      <c r="I97" s="44">
        <v>164</v>
      </c>
      <c r="J97" s="44">
        <v>344</v>
      </c>
      <c r="K97" s="44">
        <v>3130</v>
      </c>
    </row>
    <row r="98" spans="1:11" x14ac:dyDescent="0.25">
      <c r="A98" s="30" t="s">
        <v>174</v>
      </c>
      <c r="B98" s="43">
        <v>449325</v>
      </c>
      <c r="C98" s="43">
        <v>449325</v>
      </c>
      <c r="D98" s="43">
        <v>449325</v>
      </c>
      <c r="E98" s="43">
        <v>449325</v>
      </c>
      <c r="F98" s="43">
        <v>449325</v>
      </c>
      <c r="G98" s="43">
        <v>449325</v>
      </c>
      <c r="H98" s="43">
        <v>449325</v>
      </c>
      <c r="I98" s="43">
        <v>449325</v>
      </c>
      <c r="J98" s="43">
        <v>449325</v>
      </c>
      <c r="K98" s="43">
        <v>449325</v>
      </c>
    </row>
    <row r="99" spans="1:11" x14ac:dyDescent="0.25">
      <c r="A99" s="30" t="s">
        <v>158</v>
      </c>
      <c r="B99" s="41">
        <f t="shared" ref="B99:K99" si="1">B97/B98*100000</f>
        <v>145.77421688087688</v>
      </c>
      <c r="C99" s="41">
        <f t="shared" si="1"/>
        <v>53.858565626217107</v>
      </c>
      <c r="D99" s="41">
        <f t="shared" si="1"/>
        <v>108.60735547766093</v>
      </c>
      <c r="E99" s="41">
        <f t="shared" si="1"/>
        <v>2.0030045067601399</v>
      </c>
      <c r="F99" s="42">
        <f t="shared" si="1"/>
        <v>141.76820786735658</v>
      </c>
      <c r="G99" s="42">
        <f t="shared" si="1"/>
        <v>29.82251154509542</v>
      </c>
      <c r="H99" s="42">
        <f t="shared" si="1"/>
        <v>101.70811773215378</v>
      </c>
      <c r="I99" s="42">
        <f t="shared" si="1"/>
        <v>36.499193234295888</v>
      </c>
      <c r="J99" s="51">
        <f t="shared" si="1"/>
        <v>76.559283369498687</v>
      </c>
      <c r="K99" s="42">
        <f t="shared" si="1"/>
        <v>696.6004562399155</v>
      </c>
    </row>
    <row r="102" spans="1:11" ht="30" x14ac:dyDescent="0.25">
      <c r="A102" s="10" t="s">
        <v>141</v>
      </c>
      <c r="B102" s="25" t="s">
        <v>0</v>
      </c>
      <c r="C102" s="25" t="s">
        <v>107</v>
      </c>
      <c r="D102" s="25" t="s">
        <v>1</v>
      </c>
      <c r="E102" s="25" t="s">
        <v>111</v>
      </c>
      <c r="F102" s="25" t="s">
        <v>2</v>
      </c>
      <c r="G102" s="25" t="s">
        <v>3</v>
      </c>
      <c r="H102" s="25" t="s">
        <v>4</v>
      </c>
      <c r="I102" s="25" t="s">
        <v>5</v>
      </c>
      <c r="J102" s="25" t="s">
        <v>6</v>
      </c>
      <c r="K102" s="25" t="s">
        <v>7</v>
      </c>
    </row>
    <row r="103" spans="1:11" x14ac:dyDescent="0.25">
      <c r="A103" s="48" t="s">
        <v>164</v>
      </c>
      <c r="B103" s="43">
        <v>3498</v>
      </c>
      <c r="C103" s="49">
        <v>1158</v>
      </c>
      <c r="D103" s="49">
        <v>2580</v>
      </c>
      <c r="E103" s="49">
        <v>119</v>
      </c>
      <c r="F103" s="49">
        <v>3952</v>
      </c>
      <c r="G103" s="49">
        <v>834</v>
      </c>
      <c r="H103" s="49">
        <v>2620</v>
      </c>
      <c r="I103" s="49">
        <v>877</v>
      </c>
      <c r="J103" s="49">
        <v>1867</v>
      </c>
      <c r="K103" s="49">
        <v>17505</v>
      </c>
    </row>
    <row r="104" spans="1:11" x14ac:dyDescent="0.25">
      <c r="A104" s="30" t="s">
        <v>159</v>
      </c>
      <c r="B104" s="43">
        <v>2541990</v>
      </c>
      <c r="C104" s="43">
        <v>2541990</v>
      </c>
      <c r="D104" s="43">
        <v>2541990</v>
      </c>
      <c r="E104" s="43">
        <v>2541990</v>
      </c>
      <c r="F104" s="43">
        <v>2541990</v>
      </c>
      <c r="G104" s="43">
        <v>2541990</v>
      </c>
      <c r="H104" s="43">
        <v>2541990</v>
      </c>
      <c r="I104" s="43">
        <v>2541990</v>
      </c>
      <c r="J104" s="43">
        <v>2541990</v>
      </c>
      <c r="K104" s="43">
        <v>2541990</v>
      </c>
    </row>
    <row r="105" spans="1:11" x14ac:dyDescent="0.25">
      <c r="A105" s="30" t="s">
        <v>158</v>
      </c>
      <c r="B105" s="41">
        <f t="shared" ref="B105:K105" si="2">B103/B104*100000</f>
        <v>137.60872387381539</v>
      </c>
      <c r="C105" s="41">
        <f t="shared" si="2"/>
        <v>45.554860562000634</v>
      </c>
      <c r="D105" s="41">
        <f t="shared" si="2"/>
        <v>101.4952851899496</v>
      </c>
      <c r="E105" s="41">
        <f t="shared" si="2"/>
        <v>4.6813716812418615</v>
      </c>
      <c r="F105" s="42">
        <f t="shared" si="2"/>
        <v>155.46874692662047</v>
      </c>
      <c r="G105" s="42">
        <f t="shared" si="2"/>
        <v>32.808941026518589</v>
      </c>
      <c r="H105" s="42">
        <f t="shared" si="2"/>
        <v>103.06885550297208</v>
      </c>
      <c r="I105" s="42">
        <f t="shared" si="2"/>
        <v>34.500529113017755</v>
      </c>
      <c r="J105" s="50">
        <f t="shared" si="2"/>
        <v>73.446394360324007</v>
      </c>
      <c r="K105" s="42">
        <f t="shared" si="2"/>
        <v>688.63370823646039</v>
      </c>
    </row>
    <row r="106" spans="1:11" ht="15.75" x14ac:dyDescent="0.25">
      <c r="A106" s="45" t="s">
        <v>274</v>
      </c>
      <c r="B106" s="46">
        <v>248.19</v>
      </c>
      <c r="C106" s="46">
        <v>135.69999999999999</v>
      </c>
      <c r="D106" s="46">
        <v>167.01</v>
      </c>
      <c r="E106" s="45">
        <v>13.34</v>
      </c>
      <c r="F106" s="45">
        <v>321.38</v>
      </c>
      <c r="G106" s="45">
        <v>54.27</v>
      </c>
      <c r="H106" s="45">
        <v>495.71</v>
      </c>
      <c r="I106" s="46">
        <v>63.86</v>
      </c>
      <c r="J106" s="46">
        <v>105.72</v>
      </c>
      <c r="K106" s="46">
        <v>1457.5</v>
      </c>
    </row>
    <row r="107" spans="1:11" x14ac:dyDescent="0.25">
      <c r="A107" s="30"/>
      <c r="B107" s="30"/>
      <c r="C107" s="30"/>
      <c r="D107" s="30"/>
      <c r="E107" s="30"/>
      <c r="F107" s="30"/>
      <c r="G107" s="30"/>
      <c r="H107" s="30"/>
      <c r="I107" s="30"/>
      <c r="J107" s="30"/>
      <c r="K107" s="30"/>
    </row>
    <row r="108" spans="1:11" x14ac:dyDescent="0.25">
      <c r="A108" s="48" t="s">
        <v>165</v>
      </c>
      <c r="B108" s="43">
        <v>638</v>
      </c>
      <c r="C108" s="43">
        <v>240</v>
      </c>
      <c r="D108" s="43">
        <v>517</v>
      </c>
      <c r="E108" s="44">
        <v>13</v>
      </c>
      <c r="F108" s="44">
        <v>679</v>
      </c>
      <c r="G108" s="44">
        <v>143</v>
      </c>
      <c r="H108" s="44">
        <v>429</v>
      </c>
      <c r="I108" s="44">
        <v>163</v>
      </c>
      <c r="J108" s="44">
        <v>351</v>
      </c>
      <c r="K108" s="44">
        <v>3173</v>
      </c>
    </row>
    <row r="109" spans="1:11" x14ac:dyDescent="0.25">
      <c r="A109" s="30" t="s">
        <v>163</v>
      </c>
      <c r="B109" s="43">
        <v>467306</v>
      </c>
      <c r="C109" s="43">
        <v>467306</v>
      </c>
      <c r="D109" s="43">
        <v>467306</v>
      </c>
      <c r="E109" s="43">
        <v>467306</v>
      </c>
      <c r="F109" s="43">
        <v>467306</v>
      </c>
      <c r="G109" s="43">
        <v>467306</v>
      </c>
      <c r="H109" s="43">
        <v>467306</v>
      </c>
      <c r="I109" s="43">
        <v>467306</v>
      </c>
      <c r="J109" s="43">
        <v>467306</v>
      </c>
      <c r="K109" s="43">
        <v>467306</v>
      </c>
    </row>
    <row r="110" spans="1:11" x14ac:dyDescent="0.25">
      <c r="A110" s="30" t="s">
        <v>158</v>
      </c>
      <c r="B110" s="41">
        <f t="shared" ref="B110:K110" si="3">B108/B109*100000</f>
        <v>136.52724339084025</v>
      </c>
      <c r="C110" s="41">
        <f t="shared" si="3"/>
        <v>51.358210679939916</v>
      </c>
      <c r="D110" s="41">
        <f t="shared" si="3"/>
        <v>110.63414550637056</v>
      </c>
      <c r="E110" s="41">
        <f t="shared" si="3"/>
        <v>2.7819030784967453</v>
      </c>
      <c r="F110" s="42">
        <f t="shared" si="3"/>
        <v>145.30093771533001</v>
      </c>
      <c r="G110" s="42">
        <f t="shared" si="3"/>
        <v>30.600933863464196</v>
      </c>
      <c r="H110" s="42">
        <f t="shared" si="3"/>
        <v>91.80280159039259</v>
      </c>
      <c r="I110" s="42">
        <f t="shared" si="3"/>
        <v>34.880784753459189</v>
      </c>
      <c r="J110" s="51">
        <f t="shared" si="3"/>
        <v>75.111383119412125</v>
      </c>
      <c r="K110" s="42">
        <f t="shared" si="3"/>
        <v>678.99834369770554</v>
      </c>
    </row>
  </sheetData>
  <sheetProtection password="D3B6" sheet="1" objects="1" scenarios="1"/>
  <pageMargins left="0.7" right="0.7" top="0.75" bottom="0.75" header="0.3" footer="0.3"/>
  <pageSetup paperSize="5"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topLeftCell="A70" zoomScaleNormal="100" workbookViewId="0">
      <selection activeCell="O85" sqref="O85"/>
    </sheetView>
  </sheetViews>
  <sheetFormatPr defaultRowHeight="15" x14ac:dyDescent="0.25"/>
  <cols>
    <col min="1" max="1" width="45.28515625" style="30" bestFit="1" customWidth="1"/>
    <col min="2" max="11" width="16.7109375" style="30" customWidth="1"/>
    <col min="12" max="16384" width="9.140625" style="30"/>
  </cols>
  <sheetData>
    <row r="1" spans="1:11" ht="30" x14ac:dyDescent="0.25">
      <c r="A1" s="10" t="s">
        <v>143</v>
      </c>
      <c r="B1" s="25" t="s">
        <v>0</v>
      </c>
      <c r="C1" s="25" t="s">
        <v>107</v>
      </c>
      <c r="D1" s="25" t="s">
        <v>1</v>
      </c>
      <c r="E1" s="25" t="s">
        <v>111</v>
      </c>
      <c r="F1" s="25" t="s">
        <v>2</v>
      </c>
      <c r="G1" s="25" t="s">
        <v>3</v>
      </c>
      <c r="H1" s="25" t="s">
        <v>4</v>
      </c>
      <c r="I1" s="25" t="s">
        <v>5</v>
      </c>
      <c r="J1" s="25" t="s">
        <v>6</v>
      </c>
      <c r="K1" s="25" t="s">
        <v>7</v>
      </c>
    </row>
    <row r="2" spans="1:11" x14ac:dyDescent="0.25">
      <c r="A2" s="10"/>
      <c r="B2" s="10"/>
      <c r="C2" s="11"/>
      <c r="D2" s="11"/>
      <c r="E2" s="11"/>
      <c r="F2" s="11"/>
      <c r="G2" s="11"/>
      <c r="H2" s="11"/>
      <c r="I2" s="11"/>
      <c r="J2" s="11"/>
      <c r="K2" s="11"/>
    </row>
    <row r="3" spans="1:11" x14ac:dyDescent="0.25">
      <c r="A3" s="19" t="s">
        <v>254</v>
      </c>
      <c r="B3" s="12">
        <v>32509</v>
      </c>
      <c r="C3" s="13">
        <v>10119</v>
      </c>
      <c r="D3" s="13">
        <v>29049</v>
      </c>
      <c r="E3" s="13">
        <v>1401</v>
      </c>
      <c r="F3" s="13">
        <v>46390</v>
      </c>
      <c r="G3" s="13">
        <v>9853</v>
      </c>
      <c r="H3" s="13">
        <v>31688</v>
      </c>
      <c r="I3" s="13">
        <v>9770</v>
      </c>
      <c r="J3" s="13">
        <v>20770</v>
      </c>
      <c r="K3" s="13">
        <v>191549</v>
      </c>
    </row>
    <row r="4" spans="1:11" x14ac:dyDescent="0.25">
      <c r="A4" s="10" t="s">
        <v>256</v>
      </c>
      <c r="B4" s="10">
        <v>57.2</v>
      </c>
      <c r="C4" s="11">
        <v>59.8</v>
      </c>
      <c r="D4" s="11">
        <v>75.099999999999994</v>
      </c>
      <c r="E4" s="11">
        <v>57.2</v>
      </c>
      <c r="F4" s="11">
        <v>51.5</v>
      </c>
      <c r="G4" s="11">
        <v>62.6</v>
      </c>
      <c r="H4" s="11">
        <v>64.400000000000006</v>
      </c>
      <c r="I4" s="11">
        <v>50</v>
      </c>
      <c r="J4" s="11">
        <v>47.3</v>
      </c>
      <c r="K4" s="11">
        <v>58.7</v>
      </c>
    </row>
    <row r="5" spans="1:11" x14ac:dyDescent="0.25">
      <c r="A5" s="10" t="s">
        <v>257</v>
      </c>
      <c r="B5" s="10">
        <v>42.8</v>
      </c>
      <c r="C5" s="11">
        <v>40.200000000000003</v>
      </c>
      <c r="D5" s="11">
        <v>24.9</v>
      </c>
      <c r="E5" s="11">
        <v>42.8</v>
      </c>
      <c r="F5" s="11">
        <v>48.5</v>
      </c>
      <c r="G5" s="11">
        <v>37.4</v>
      </c>
      <c r="H5" s="11">
        <v>35.6</v>
      </c>
      <c r="I5" s="11">
        <v>50</v>
      </c>
      <c r="J5" s="11">
        <v>52.7</v>
      </c>
      <c r="K5" s="11">
        <v>41.3</v>
      </c>
    </row>
    <row r="6" spans="1:11" x14ac:dyDescent="0.25">
      <c r="A6" s="10"/>
      <c r="B6" s="10"/>
      <c r="C6" s="11"/>
      <c r="D6" s="11"/>
      <c r="E6" s="11"/>
      <c r="F6" s="11"/>
      <c r="G6" s="11"/>
      <c r="H6" s="11"/>
      <c r="I6" s="11"/>
      <c r="J6" s="11"/>
      <c r="K6" s="11"/>
    </row>
    <row r="7" spans="1:11" x14ac:dyDescent="0.25">
      <c r="A7" s="10" t="s">
        <v>258</v>
      </c>
      <c r="B7" s="10">
        <v>56.3</v>
      </c>
      <c r="C7" s="11">
        <v>56.3</v>
      </c>
      <c r="D7" s="11">
        <v>53.5</v>
      </c>
      <c r="E7" s="11">
        <v>40</v>
      </c>
      <c r="F7" s="11">
        <v>43.5</v>
      </c>
      <c r="G7" s="11">
        <v>29.6</v>
      </c>
      <c r="H7" s="11">
        <v>57.4</v>
      </c>
      <c r="I7" s="11">
        <v>32.200000000000003</v>
      </c>
      <c r="J7" s="11">
        <v>34.9</v>
      </c>
      <c r="K7" s="11">
        <v>47.9</v>
      </c>
    </row>
    <row r="8" spans="1:11" x14ac:dyDescent="0.25">
      <c r="A8" s="10" t="s">
        <v>259</v>
      </c>
      <c r="B8" s="10">
        <v>21</v>
      </c>
      <c r="C8" s="11">
        <v>23</v>
      </c>
      <c r="D8" s="11">
        <v>21.1</v>
      </c>
      <c r="E8" s="11">
        <v>35.9</v>
      </c>
      <c r="F8" s="11">
        <v>36.1</v>
      </c>
      <c r="G8" s="11">
        <v>51</v>
      </c>
      <c r="H8" s="11">
        <v>28.1</v>
      </c>
      <c r="I8" s="11">
        <v>43.1</v>
      </c>
      <c r="J8" s="11">
        <v>34</v>
      </c>
      <c r="K8" s="11">
        <v>30.2</v>
      </c>
    </row>
    <row r="9" spans="1:11" x14ac:dyDescent="0.25">
      <c r="A9" s="10" t="s">
        <v>260</v>
      </c>
      <c r="B9" s="10">
        <v>22</v>
      </c>
      <c r="C9" s="11">
        <v>20.3</v>
      </c>
      <c r="D9" s="11">
        <v>25.1</v>
      </c>
      <c r="E9" s="11">
        <v>23.6</v>
      </c>
      <c r="F9" s="11">
        <v>20.100000000000001</v>
      </c>
      <c r="G9" s="11">
        <v>19.3</v>
      </c>
      <c r="H9" s="11">
        <v>14.4</v>
      </c>
      <c r="I9" s="11">
        <v>24.4</v>
      </c>
      <c r="J9" s="11">
        <v>30.9</v>
      </c>
      <c r="K9" s="11">
        <v>21.6</v>
      </c>
    </row>
    <row r="10" spans="1:11" x14ac:dyDescent="0.25">
      <c r="A10" s="20"/>
      <c r="B10" s="10"/>
      <c r="C10" s="11"/>
      <c r="D10" s="11"/>
      <c r="E10" s="11"/>
      <c r="F10" s="11"/>
      <c r="G10" s="11"/>
      <c r="H10" s="11"/>
      <c r="I10" s="11"/>
      <c r="J10" s="11"/>
      <c r="K10" s="11"/>
    </row>
    <row r="11" spans="1:11" x14ac:dyDescent="0.25">
      <c r="A11" s="10" t="s">
        <v>264</v>
      </c>
      <c r="B11" s="10">
        <v>16.899999999999999</v>
      </c>
      <c r="C11" s="11">
        <v>14.7</v>
      </c>
      <c r="D11" s="11">
        <v>20.100000000000001</v>
      </c>
      <c r="E11" s="11">
        <v>22.3</v>
      </c>
      <c r="F11" s="11">
        <v>15.9</v>
      </c>
      <c r="G11" s="11">
        <v>15.4</v>
      </c>
      <c r="H11" s="11">
        <v>10.1</v>
      </c>
      <c r="I11" s="11">
        <v>22</v>
      </c>
      <c r="J11" s="11">
        <v>27.3</v>
      </c>
      <c r="K11" s="11">
        <v>17.3</v>
      </c>
    </row>
    <row r="12" spans="1:11" x14ac:dyDescent="0.25">
      <c r="A12" s="10" t="s">
        <v>265</v>
      </c>
      <c r="B12" s="10">
        <v>83</v>
      </c>
      <c r="C12" s="11">
        <v>85</v>
      </c>
      <c r="D12" s="11">
        <v>79.7</v>
      </c>
      <c r="E12" s="11">
        <v>77.7</v>
      </c>
      <c r="F12" s="11">
        <v>84</v>
      </c>
      <c r="G12" s="11">
        <v>84.4</v>
      </c>
      <c r="H12" s="11">
        <v>89.7</v>
      </c>
      <c r="I12" s="11">
        <v>77.900000000000006</v>
      </c>
      <c r="J12" s="11">
        <v>72.5</v>
      </c>
      <c r="K12" s="11">
        <v>82.6</v>
      </c>
    </row>
    <row r="13" spans="1:11" x14ac:dyDescent="0.25">
      <c r="A13" s="10"/>
      <c r="B13" s="10"/>
      <c r="C13" s="11"/>
      <c r="D13" s="11"/>
      <c r="E13" s="11"/>
      <c r="F13" s="11"/>
      <c r="G13" s="11"/>
      <c r="H13" s="11"/>
      <c r="I13" s="11"/>
      <c r="J13" s="11"/>
      <c r="K13" s="11"/>
    </row>
    <row r="14" spans="1:11" x14ac:dyDescent="0.25">
      <c r="A14" s="19" t="s">
        <v>261</v>
      </c>
      <c r="B14" s="10"/>
      <c r="C14" s="11"/>
      <c r="D14" s="11"/>
      <c r="E14" s="11"/>
      <c r="F14" s="11"/>
      <c r="G14" s="11"/>
      <c r="H14" s="11"/>
      <c r="I14" s="11" t="s">
        <v>65</v>
      </c>
      <c r="J14" s="11"/>
      <c r="K14" s="11"/>
    </row>
    <row r="15" spans="1:11" x14ac:dyDescent="0.25">
      <c r="A15" s="10" t="s">
        <v>70</v>
      </c>
      <c r="B15" s="11" t="s">
        <v>55</v>
      </c>
      <c r="C15" s="11" t="s">
        <v>55</v>
      </c>
      <c r="D15" s="11" t="s">
        <v>55</v>
      </c>
      <c r="E15" s="11" t="s">
        <v>55</v>
      </c>
      <c r="F15" s="11" t="s">
        <v>55</v>
      </c>
      <c r="G15" s="11" t="s">
        <v>55</v>
      </c>
      <c r="H15" s="11" t="s">
        <v>55</v>
      </c>
      <c r="I15" s="11">
        <v>5.2</v>
      </c>
      <c r="J15" s="11" t="s">
        <v>55</v>
      </c>
      <c r="K15" s="11" t="s">
        <v>55</v>
      </c>
    </row>
    <row r="16" spans="1:11" x14ac:dyDescent="0.25">
      <c r="A16" s="10" t="s">
        <v>69</v>
      </c>
      <c r="B16" s="11" t="s">
        <v>55</v>
      </c>
      <c r="C16" s="11" t="s">
        <v>55</v>
      </c>
      <c r="D16" s="11">
        <v>3.7</v>
      </c>
      <c r="E16" s="11" t="s">
        <v>55</v>
      </c>
      <c r="F16" s="11" t="s">
        <v>55</v>
      </c>
      <c r="G16" s="11" t="s">
        <v>55</v>
      </c>
      <c r="H16" s="11" t="s">
        <v>55</v>
      </c>
      <c r="I16" s="11">
        <v>12.7</v>
      </c>
      <c r="J16" s="11" t="s">
        <v>55</v>
      </c>
      <c r="K16" s="11" t="s">
        <v>55</v>
      </c>
    </row>
    <row r="17" spans="1:14" x14ac:dyDescent="0.25">
      <c r="A17" s="10" t="s">
        <v>68</v>
      </c>
      <c r="B17" s="11" t="s">
        <v>55</v>
      </c>
      <c r="C17" s="11">
        <v>3.4</v>
      </c>
      <c r="D17" s="11">
        <v>3.3</v>
      </c>
      <c r="E17" s="11" t="s">
        <v>55</v>
      </c>
      <c r="F17" s="11" t="s">
        <v>55</v>
      </c>
      <c r="G17" s="11" t="s">
        <v>55</v>
      </c>
      <c r="H17" s="11" t="s">
        <v>55</v>
      </c>
      <c r="I17" s="11">
        <v>12</v>
      </c>
      <c r="J17" s="11" t="s">
        <v>55</v>
      </c>
      <c r="K17" s="11" t="s">
        <v>55</v>
      </c>
    </row>
    <row r="18" spans="1:14" x14ac:dyDescent="0.25">
      <c r="A18" s="10" t="s">
        <v>61</v>
      </c>
      <c r="B18" s="11" t="s">
        <v>55</v>
      </c>
      <c r="C18" s="11">
        <v>3.6</v>
      </c>
      <c r="D18" s="11">
        <v>3.5</v>
      </c>
      <c r="E18" s="11" t="s">
        <v>55</v>
      </c>
      <c r="F18" s="11" t="s">
        <v>55</v>
      </c>
      <c r="G18" s="11">
        <v>3.6</v>
      </c>
      <c r="H18" s="11" t="s">
        <v>55</v>
      </c>
      <c r="I18" s="11">
        <v>9.4</v>
      </c>
      <c r="J18" s="11">
        <v>3.4</v>
      </c>
      <c r="K18" s="11" t="s">
        <v>55</v>
      </c>
    </row>
    <row r="19" spans="1:14" x14ac:dyDescent="0.25">
      <c r="A19" s="10" t="s">
        <v>31</v>
      </c>
      <c r="B19" s="10">
        <v>3.2</v>
      </c>
      <c r="C19" s="11">
        <v>3.8</v>
      </c>
      <c r="D19" s="11">
        <v>3.4</v>
      </c>
      <c r="E19" s="11">
        <v>3.6</v>
      </c>
      <c r="F19" s="11" t="s">
        <v>55</v>
      </c>
      <c r="G19" s="11">
        <v>5.0999999999999996</v>
      </c>
      <c r="H19" s="11" t="s">
        <v>55</v>
      </c>
      <c r="I19" s="11">
        <v>8.8000000000000007</v>
      </c>
      <c r="J19" s="11">
        <v>4.7</v>
      </c>
      <c r="K19" s="11" t="s">
        <v>55</v>
      </c>
    </row>
    <row r="20" spans="1:14" x14ac:dyDescent="0.25">
      <c r="A20" s="10" t="s">
        <v>32</v>
      </c>
      <c r="B20" s="10">
        <v>4</v>
      </c>
      <c r="C20" s="11">
        <v>4.0999999999999996</v>
      </c>
      <c r="D20" s="11">
        <v>4</v>
      </c>
      <c r="E20" s="11">
        <v>8</v>
      </c>
      <c r="F20" s="11">
        <v>3.2</v>
      </c>
      <c r="G20" s="11">
        <v>8.1</v>
      </c>
      <c r="H20" s="11">
        <v>3.2</v>
      </c>
      <c r="I20" s="11">
        <v>9.8000000000000007</v>
      </c>
      <c r="J20" s="11">
        <v>7.8</v>
      </c>
      <c r="K20" s="11">
        <v>4.5999999999999996</v>
      </c>
    </row>
    <row r="21" spans="1:14" x14ac:dyDescent="0.25">
      <c r="A21" s="10" t="s">
        <v>33</v>
      </c>
      <c r="B21" s="10">
        <v>5.4</v>
      </c>
      <c r="C21" s="11">
        <v>5.9</v>
      </c>
      <c r="D21" s="11">
        <v>4.3</v>
      </c>
      <c r="E21" s="11">
        <v>11.7</v>
      </c>
      <c r="F21" s="11">
        <v>4.7</v>
      </c>
      <c r="G21" s="11">
        <v>10.6</v>
      </c>
      <c r="H21" s="11">
        <v>6.2</v>
      </c>
      <c r="I21" s="11">
        <v>10.1</v>
      </c>
      <c r="J21" s="11">
        <v>9.8000000000000007</v>
      </c>
      <c r="K21" s="11">
        <v>6.3</v>
      </c>
    </row>
    <row r="22" spans="1:14" x14ac:dyDescent="0.25">
      <c r="A22" s="10" t="s">
        <v>34</v>
      </c>
      <c r="B22" s="10">
        <v>7.9</v>
      </c>
      <c r="C22" s="11">
        <v>7.2</v>
      </c>
      <c r="D22" s="11">
        <v>5.3</v>
      </c>
      <c r="E22" s="11">
        <v>15.6</v>
      </c>
      <c r="F22" s="11">
        <v>7.3</v>
      </c>
      <c r="G22" s="11">
        <v>11.8</v>
      </c>
      <c r="H22" s="11">
        <v>9.6</v>
      </c>
      <c r="I22" s="11">
        <v>9.6</v>
      </c>
      <c r="J22" s="11">
        <v>13.3</v>
      </c>
      <c r="K22" s="11">
        <v>8.5</v>
      </c>
    </row>
    <row r="23" spans="1:14" x14ac:dyDescent="0.25">
      <c r="A23" s="10" t="s">
        <v>35</v>
      </c>
      <c r="B23" s="10">
        <v>8.6</v>
      </c>
      <c r="C23" s="11">
        <v>8.1</v>
      </c>
      <c r="D23" s="11">
        <v>5.9</v>
      </c>
      <c r="E23" s="11">
        <v>15.7</v>
      </c>
      <c r="F23" s="11">
        <v>10</v>
      </c>
      <c r="G23" s="11">
        <v>11</v>
      </c>
      <c r="H23" s="11">
        <v>12.4</v>
      </c>
      <c r="I23" s="11">
        <v>7.9</v>
      </c>
      <c r="J23" s="11">
        <v>14</v>
      </c>
      <c r="K23" s="11">
        <v>9.9</v>
      </c>
    </row>
    <row r="24" spans="1:14" x14ac:dyDescent="0.25">
      <c r="A24" s="10" t="s">
        <v>36</v>
      </c>
      <c r="B24" s="10">
        <v>9</v>
      </c>
      <c r="C24" s="11">
        <v>8.8000000000000007</v>
      </c>
      <c r="D24" s="11">
        <v>6.2</v>
      </c>
      <c r="E24" s="11">
        <v>12.4</v>
      </c>
      <c r="F24" s="11">
        <v>10.7</v>
      </c>
      <c r="G24" s="11">
        <v>10.3</v>
      </c>
      <c r="H24" s="11">
        <v>13.3</v>
      </c>
      <c r="I24" s="11">
        <v>5.3</v>
      </c>
      <c r="J24" s="11">
        <v>12.2</v>
      </c>
      <c r="K24" s="11">
        <v>9.9</v>
      </c>
      <c r="N24" s="30" t="s">
        <v>100</v>
      </c>
    </row>
    <row r="25" spans="1:14" x14ac:dyDescent="0.25">
      <c r="A25" s="10" t="s">
        <v>37</v>
      </c>
      <c r="B25" s="10">
        <v>9.4</v>
      </c>
      <c r="C25" s="11">
        <v>9.4</v>
      </c>
      <c r="D25" s="11">
        <v>7.3</v>
      </c>
      <c r="E25" s="11">
        <v>9.4</v>
      </c>
      <c r="F25" s="11">
        <v>10.6</v>
      </c>
      <c r="G25" s="11">
        <v>8.5</v>
      </c>
      <c r="H25" s="11">
        <v>14.2</v>
      </c>
      <c r="I25" s="11">
        <v>3.4</v>
      </c>
      <c r="J25" s="11">
        <v>9.8000000000000007</v>
      </c>
      <c r="K25" s="11">
        <v>9.8000000000000007</v>
      </c>
    </row>
    <row r="26" spans="1:14" x14ac:dyDescent="0.25">
      <c r="A26" s="10" t="s">
        <v>38</v>
      </c>
      <c r="B26" s="10">
        <v>9.5</v>
      </c>
      <c r="C26" s="11">
        <v>9</v>
      </c>
      <c r="D26" s="11">
        <v>8.6</v>
      </c>
      <c r="E26" s="11">
        <v>7.1</v>
      </c>
      <c r="F26" s="11">
        <v>10.7</v>
      </c>
      <c r="G26" s="11">
        <v>7.9</v>
      </c>
      <c r="H26" s="11">
        <v>12.3</v>
      </c>
      <c r="I26" s="11" t="s">
        <v>55</v>
      </c>
      <c r="J26" s="11">
        <v>7.7</v>
      </c>
      <c r="K26" s="11">
        <v>9.4</v>
      </c>
    </row>
    <row r="27" spans="1:14" x14ac:dyDescent="0.25">
      <c r="A27" s="10" t="s">
        <v>39</v>
      </c>
      <c r="B27" s="10">
        <v>10.199999999999999</v>
      </c>
      <c r="C27" s="11">
        <v>9.5</v>
      </c>
      <c r="D27" s="11">
        <v>10.7</v>
      </c>
      <c r="E27" s="11">
        <v>4.9000000000000004</v>
      </c>
      <c r="F27" s="11">
        <v>11.5</v>
      </c>
      <c r="G27" s="11">
        <v>6.9</v>
      </c>
      <c r="H27" s="11">
        <v>11.4</v>
      </c>
      <c r="I27" s="11" t="s">
        <v>55</v>
      </c>
      <c r="J27" s="11">
        <v>6.1</v>
      </c>
      <c r="K27" s="11">
        <v>9.6999999999999993</v>
      </c>
    </row>
    <row r="28" spans="1:14" x14ac:dyDescent="0.25">
      <c r="A28" s="10" t="s">
        <v>40</v>
      </c>
      <c r="B28" s="10">
        <v>10.8</v>
      </c>
      <c r="C28" s="11">
        <v>9.9</v>
      </c>
      <c r="D28" s="11">
        <v>12.7</v>
      </c>
      <c r="E28" s="11">
        <v>4.2</v>
      </c>
      <c r="F28" s="11">
        <v>11.5</v>
      </c>
      <c r="G28" s="11">
        <v>6.5</v>
      </c>
      <c r="H28" s="11">
        <v>9.4</v>
      </c>
      <c r="I28" s="11" t="s">
        <v>55</v>
      </c>
      <c r="J28" s="11">
        <v>4.8</v>
      </c>
      <c r="K28" s="11">
        <v>9.6</v>
      </c>
    </row>
    <row r="29" spans="1:14" x14ac:dyDescent="0.25">
      <c r="A29" s="10" t="s">
        <v>41</v>
      </c>
      <c r="B29" s="10">
        <v>8.6</v>
      </c>
      <c r="C29" s="11">
        <v>8.4</v>
      </c>
      <c r="D29" s="11">
        <v>11.7</v>
      </c>
      <c r="E29" s="11">
        <v>3.2</v>
      </c>
      <c r="F29" s="11">
        <v>9.6999999999999993</v>
      </c>
      <c r="G29" s="11">
        <v>4.5999999999999996</v>
      </c>
      <c r="H29" s="11">
        <v>5.7</v>
      </c>
      <c r="I29" s="11" t="s">
        <v>55</v>
      </c>
      <c r="J29" s="11" t="s">
        <v>55</v>
      </c>
      <c r="K29" s="11">
        <v>7.6</v>
      </c>
    </row>
    <row r="30" spans="1:14" x14ac:dyDescent="0.25">
      <c r="A30" s="10" t="s">
        <v>8</v>
      </c>
      <c r="B30" s="10">
        <v>6.3</v>
      </c>
      <c r="C30" s="11">
        <v>5.0999999999999996</v>
      </c>
      <c r="D30" s="11">
        <v>8.1999999999999993</v>
      </c>
      <c r="E30" s="11" t="s">
        <v>55</v>
      </c>
      <c r="F30" s="11">
        <v>6.2</v>
      </c>
      <c r="G30" s="11" t="s">
        <v>55</v>
      </c>
      <c r="H30" s="11" t="s">
        <v>55</v>
      </c>
      <c r="I30" s="11" t="s">
        <v>55</v>
      </c>
      <c r="J30" s="11" t="s">
        <v>55</v>
      </c>
      <c r="K30" s="11">
        <v>4.7</v>
      </c>
    </row>
    <row r="31" spans="1:14" x14ac:dyDescent="0.25">
      <c r="A31" s="10" t="s">
        <v>9</v>
      </c>
      <c r="B31" s="10">
        <v>7.1</v>
      </c>
      <c r="C31" s="11">
        <v>3.8</v>
      </c>
      <c r="D31" s="11">
        <v>1.2</v>
      </c>
      <c r="E31" s="11">
        <v>4.2</v>
      </c>
      <c r="F31" s="11">
        <v>3.9</v>
      </c>
      <c r="G31" s="11">
        <v>5.0999999999999996</v>
      </c>
      <c r="H31" s="11">
        <v>2.4</v>
      </c>
      <c r="I31" s="11">
        <v>5.9</v>
      </c>
      <c r="J31" s="11">
        <v>6.3</v>
      </c>
      <c r="K31" s="11">
        <v>9.9</v>
      </c>
    </row>
    <row r="32" spans="1:14" x14ac:dyDescent="0.25">
      <c r="A32" s="10"/>
      <c r="B32" s="10"/>
      <c r="C32" s="11"/>
      <c r="D32" s="11"/>
      <c r="E32" s="11"/>
      <c r="F32" s="11"/>
      <c r="G32" s="11"/>
      <c r="H32" s="11"/>
      <c r="I32" s="11"/>
      <c r="J32" s="11"/>
      <c r="K32" s="11"/>
    </row>
    <row r="33" spans="1:11" x14ac:dyDescent="0.25">
      <c r="A33" s="10"/>
      <c r="B33" s="10"/>
      <c r="C33" s="11"/>
      <c r="D33" s="11"/>
      <c r="E33" s="11"/>
      <c r="F33" s="11"/>
      <c r="G33" s="11"/>
      <c r="H33" s="11"/>
      <c r="I33" s="11"/>
      <c r="J33" s="11"/>
      <c r="K33" s="11"/>
    </row>
    <row r="34" spans="1:11" x14ac:dyDescent="0.25">
      <c r="A34" s="21" t="s">
        <v>80</v>
      </c>
      <c r="B34" s="14"/>
      <c r="C34" s="15"/>
      <c r="D34" s="15"/>
      <c r="E34" s="15"/>
      <c r="F34" s="15"/>
      <c r="G34" s="15"/>
      <c r="H34" s="15"/>
      <c r="I34" s="15"/>
      <c r="J34" s="15"/>
      <c r="K34" s="15"/>
    </row>
    <row r="35" spans="1:11" x14ac:dyDescent="0.25">
      <c r="A35" s="14" t="s">
        <v>10</v>
      </c>
      <c r="B35" s="14">
        <v>55.5</v>
      </c>
      <c r="C35" s="15">
        <v>54.4</v>
      </c>
      <c r="D35" s="15">
        <v>60.6</v>
      </c>
      <c r="E35" s="15">
        <v>35.4</v>
      </c>
      <c r="F35" s="15">
        <v>66.2</v>
      </c>
      <c r="G35" s="15">
        <v>41.3</v>
      </c>
      <c r="H35" s="15">
        <v>62.7</v>
      </c>
      <c r="I35" s="15">
        <v>18.8</v>
      </c>
      <c r="J35" s="15">
        <v>48.8</v>
      </c>
      <c r="K35" s="15">
        <v>56.5</v>
      </c>
    </row>
    <row r="36" spans="1:11" x14ac:dyDescent="0.25">
      <c r="A36" s="14" t="s">
        <v>19</v>
      </c>
      <c r="B36" s="14">
        <v>24.6</v>
      </c>
      <c r="C36" s="15">
        <v>29.7</v>
      </c>
      <c r="D36" s="15">
        <v>17.899999999999999</v>
      </c>
      <c r="E36" s="15">
        <v>32.700000000000003</v>
      </c>
      <c r="F36" s="15">
        <v>12.4</v>
      </c>
      <c r="G36" s="15">
        <v>25.7</v>
      </c>
      <c r="H36" s="15">
        <v>17.7</v>
      </c>
      <c r="I36" s="15">
        <v>26.1</v>
      </c>
      <c r="J36" s="15">
        <v>20.399999999999999</v>
      </c>
      <c r="K36" s="15">
        <v>19.5</v>
      </c>
    </row>
    <row r="37" spans="1:11" ht="15.75" x14ac:dyDescent="0.25">
      <c r="A37" s="34" t="s">
        <v>11</v>
      </c>
      <c r="B37" s="34">
        <v>11.8</v>
      </c>
      <c r="C37" s="35">
        <v>9.3000000000000007</v>
      </c>
      <c r="D37" s="35">
        <v>12.6</v>
      </c>
      <c r="E37" s="35">
        <v>19.100000000000001</v>
      </c>
      <c r="F37" s="35">
        <v>11.2</v>
      </c>
      <c r="G37" s="35">
        <v>22.5</v>
      </c>
      <c r="H37" s="35">
        <v>9.4</v>
      </c>
      <c r="I37" s="35">
        <v>37.4</v>
      </c>
      <c r="J37" s="35">
        <v>18.600000000000001</v>
      </c>
      <c r="K37" s="35">
        <v>13.9</v>
      </c>
    </row>
    <row r="38" spans="1:11" ht="15.75" x14ac:dyDescent="0.25">
      <c r="A38" s="34" t="s">
        <v>12</v>
      </c>
      <c r="B38" s="34">
        <v>6.6</v>
      </c>
      <c r="C38" s="35">
        <v>5.0999999999999996</v>
      </c>
      <c r="D38" s="35">
        <v>7.4</v>
      </c>
      <c r="E38" s="35">
        <v>10</v>
      </c>
      <c r="F38" s="35">
        <v>8.9</v>
      </c>
      <c r="G38" s="35">
        <v>8.1999999999999993</v>
      </c>
      <c r="H38" s="35">
        <v>8.8000000000000007</v>
      </c>
      <c r="I38" s="35">
        <v>14.5</v>
      </c>
      <c r="J38" s="35">
        <v>10.9</v>
      </c>
      <c r="K38" s="35">
        <v>8.5</v>
      </c>
    </row>
    <row r="39" spans="1:11" x14ac:dyDescent="0.25">
      <c r="A39" s="14" t="s">
        <v>9</v>
      </c>
      <c r="B39" s="14"/>
      <c r="C39" s="15">
        <v>1.5</v>
      </c>
      <c r="D39" s="15">
        <v>1.4</v>
      </c>
      <c r="E39" s="15">
        <v>2.9</v>
      </c>
      <c r="F39" s="15">
        <v>1.3</v>
      </c>
      <c r="G39" s="15">
        <v>2.2999999999999998</v>
      </c>
      <c r="H39" s="15">
        <v>1.3</v>
      </c>
      <c r="I39" s="15">
        <v>3.1</v>
      </c>
      <c r="J39" s="15">
        <v>1.4</v>
      </c>
      <c r="K39" s="15">
        <v>1.5</v>
      </c>
    </row>
    <row r="40" spans="1:11" x14ac:dyDescent="0.25">
      <c r="A40" s="29"/>
      <c r="B40" s="29"/>
      <c r="C40" s="73"/>
      <c r="D40" s="73"/>
      <c r="E40" s="73"/>
      <c r="F40" s="73"/>
      <c r="G40" s="73"/>
      <c r="H40" s="73"/>
      <c r="I40" s="73"/>
      <c r="J40" s="73"/>
      <c r="K40" s="73"/>
    </row>
    <row r="41" spans="1:11" x14ac:dyDescent="0.25">
      <c r="A41" s="10" t="s">
        <v>16</v>
      </c>
      <c r="B41" s="11" t="s">
        <v>53</v>
      </c>
      <c r="C41" s="11">
        <v>3.7</v>
      </c>
      <c r="D41" s="11">
        <v>4.5999999999999996</v>
      </c>
      <c r="E41" s="11">
        <v>2.8</v>
      </c>
      <c r="F41" s="11">
        <v>5.6</v>
      </c>
      <c r="G41" s="11">
        <v>3.3</v>
      </c>
      <c r="H41" s="11">
        <v>4.9000000000000004</v>
      </c>
      <c r="I41" s="11">
        <v>4</v>
      </c>
      <c r="J41" s="11">
        <v>7</v>
      </c>
      <c r="K41" s="11">
        <v>5.2</v>
      </c>
    </row>
    <row r="42" spans="1:11" x14ac:dyDescent="0.25">
      <c r="A42" s="10" t="s">
        <v>17</v>
      </c>
      <c r="B42" s="16">
        <v>42801</v>
      </c>
      <c r="C42" s="17">
        <v>25518</v>
      </c>
      <c r="D42" s="17">
        <v>29333</v>
      </c>
      <c r="E42" s="17">
        <v>28617</v>
      </c>
      <c r="F42" s="17">
        <v>44739</v>
      </c>
      <c r="G42" s="17">
        <v>28419</v>
      </c>
      <c r="H42" s="17">
        <v>36541</v>
      </c>
      <c r="I42" s="17">
        <v>28882</v>
      </c>
      <c r="J42" s="17">
        <v>48664</v>
      </c>
      <c r="K42" s="17">
        <v>38362</v>
      </c>
    </row>
    <row r="43" spans="1:11" x14ac:dyDescent="0.25">
      <c r="A43" s="10" t="s">
        <v>18</v>
      </c>
      <c r="B43" s="12">
        <v>1391409465</v>
      </c>
      <c r="C43" s="13">
        <v>258212179</v>
      </c>
      <c r="D43" s="17">
        <v>852096345</v>
      </c>
      <c r="E43" s="17">
        <v>40093103</v>
      </c>
      <c r="F43" s="17">
        <v>2075462511</v>
      </c>
      <c r="G43" s="17">
        <v>280014112</v>
      </c>
      <c r="H43" s="17">
        <v>1157924311</v>
      </c>
      <c r="I43" s="17">
        <v>282179425</v>
      </c>
      <c r="J43" s="17">
        <v>1010757272</v>
      </c>
      <c r="K43" s="17">
        <v>7348148723</v>
      </c>
    </row>
    <row r="44" spans="1:11" x14ac:dyDescent="0.25">
      <c r="A44" s="10"/>
      <c r="B44" s="10"/>
      <c r="C44" s="10"/>
      <c r="D44" s="10"/>
      <c r="E44" s="10"/>
      <c r="F44" s="18"/>
      <c r="G44" s="10"/>
      <c r="H44" s="10"/>
      <c r="I44" s="10"/>
      <c r="J44" s="10"/>
      <c r="K44" s="10"/>
    </row>
    <row r="45" spans="1:11" x14ac:dyDescent="0.25">
      <c r="A45" s="10"/>
      <c r="B45" s="10"/>
      <c r="C45" s="10"/>
      <c r="D45" s="10"/>
      <c r="E45" s="10"/>
      <c r="F45" s="10"/>
      <c r="G45" s="10"/>
      <c r="H45" s="10"/>
      <c r="I45" s="10"/>
      <c r="J45" s="10"/>
      <c r="K45" s="10"/>
    </row>
    <row r="46" spans="1:11" x14ac:dyDescent="0.25">
      <c r="A46" s="19" t="s">
        <v>15</v>
      </c>
      <c r="B46" s="10"/>
      <c r="C46" s="10"/>
      <c r="D46" s="10"/>
      <c r="E46" s="10"/>
      <c r="F46" s="10"/>
      <c r="G46" s="10"/>
      <c r="H46" s="10"/>
      <c r="I46" s="10"/>
      <c r="J46" s="10"/>
      <c r="K46" s="10"/>
    </row>
    <row r="47" spans="1:11" x14ac:dyDescent="0.25">
      <c r="A47" s="10"/>
      <c r="B47" s="10"/>
      <c r="C47" s="10"/>
      <c r="D47" s="10"/>
      <c r="E47" s="10"/>
      <c r="F47" s="10"/>
      <c r="G47" s="10"/>
      <c r="H47" s="10"/>
      <c r="I47" s="10"/>
      <c r="J47" s="10"/>
      <c r="K47" s="10"/>
    </row>
    <row r="48" spans="1:11" x14ac:dyDescent="0.25">
      <c r="A48" s="10"/>
      <c r="B48" s="10"/>
      <c r="C48" s="10"/>
      <c r="D48" s="10"/>
      <c r="E48" s="10"/>
      <c r="F48" s="10"/>
      <c r="G48" s="10"/>
      <c r="H48" s="10"/>
      <c r="I48" s="10"/>
      <c r="J48" s="10"/>
      <c r="K48" s="10"/>
    </row>
    <row r="49" spans="1:11" x14ac:dyDescent="0.25">
      <c r="A49" s="19" t="s">
        <v>14</v>
      </c>
      <c r="B49" s="10"/>
      <c r="C49" s="10"/>
      <c r="D49" s="10"/>
      <c r="E49" s="10"/>
      <c r="F49" s="10"/>
      <c r="G49" s="10"/>
      <c r="H49" s="10"/>
      <c r="I49" s="10"/>
      <c r="J49" s="10"/>
      <c r="K49" s="10"/>
    </row>
    <row r="50" spans="1:11" x14ac:dyDescent="0.25">
      <c r="A50" s="22" t="s">
        <v>56</v>
      </c>
      <c r="B50" s="11">
        <v>5.6</v>
      </c>
      <c r="C50" s="11">
        <v>7.6</v>
      </c>
      <c r="D50" s="11">
        <v>6.6</v>
      </c>
      <c r="E50" s="11">
        <v>3.1</v>
      </c>
      <c r="F50" s="11">
        <v>10.199999999999999</v>
      </c>
      <c r="G50" s="11">
        <v>7</v>
      </c>
      <c r="H50" s="11">
        <v>6.4</v>
      </c>
      <c r="I50" s="11">
        <v>5.8</v>
      </c>
      <c r="J50" s="11">
        <v>6.2</v>
      </c>
      <c r="K50" s="11">
        <v>7.2</v>
      </c>
    </row>
    <row r="51" spans="1:11" x14ac:dyDescent="0.25">
      <c r="A51" s="22" t="s">
        <v>43</v>
      </c>
      <c r="B51" s="11">
        <v>5.5</v>
      </c>
      <c r="C51" s="11">
        <v>3.9</v>
      </c>
      <c r="D51" s="11">
        <v>3.5</v>
      </c>
      <c r="E51" s="11" t="s">
        <v>55</v>
      </c>
      <c r="F51" s="11" t="s">
        <v>55</v>
      </c>
      <c r="G51" s="11" t="s">
        <v>55</v>
      </c>
      <c r="H51" s="11">
        <v>3.9</v>
      </c>
      <c r="I51" s="11" t="s">
        <v>55</v>
      </c>
      <c r="J51" s="11"/>
      <c r="K51" s="11">
        <v>3.2</v>
      </c>
    </row>
    <row r="52" spans="1:11" x14ac:dyDescent="0.25">
      <c r="A52" s="22" t="s">
        <v>44</v>
      </c>
      <c r="B52" s="11">
        <v>5.0999999999999996</v>
      </c>
      <c r="C52" s="11">
        <v>6.5</v>
      </c>
      <c r="D52" s="11">
        <v>6.8</v>
      </c>
      <c r="E52" s="11">
        <v>3.3</v>
      </c>
      <c r="F52" s="11">
        <v>6.2</v>
      </c>
      <c r="G52" s="11">
        <v>5.6</v>
      </c>
      <c r="H52" s="11">
        <v>4.2</v>
      </c>
      <c r="I52" s="11" t="s">
        <v>55</v>
      </c>
      <c r="J52" s="11">
        <v>5.7</v>
      </c>
      <c r="K52" s="11">
        <v>5.5</v>
      </c>
    </row>
    <row r="53" spans="1:11" x14ac:dyDescent="0.25">
      <c r="A53" s="22" t="s">
        <v>45</v>
      </c>
      <c r="B53" s="11">
        <v>4.8</v>
      </c>
      <c r="C53" s="11">
        <v>4.7</v>
      </c>
      <c r="D53" s="11">
        <v>5.2</v>
      </c>
      <c r="E53" s="11">
        <v>5.4</v>
      </c>
      <c r="F53" s="11">
        <v>5.7</v>
      </c>
      <c r="G53" s="11">
        <v>7.3</v>
      </c>
      <c r="H53" s="11">
        <v>6.1</v>
      </c>
      <c r="I53" s="11">
        <v>6.8</v>
      </c>
      <c r="J53" s="11">
        <v>5.3</v>
      </c>
      <c r="K53" s="11">
        <v>5.6</v>
      </c>
    </row>
    <row r="54" spans="1:11" x14ac:dyDescent="0.25">
      <c r="A54" s="22" t="s">
        <v>46</v>
      </c>
      <c r="B54" s="11">
        <v>4.5</v>
      </c>
      <c r="C54" s="11">
        <v>4.5</v>
      </c>
      <c r="D54" s="11">
        <v>5.2</v>
      </c>
      <c r="E54" s="11" t="s">
        <v>55</v>
      </c>
      <c r="F54" s="11" t="s">
        <v>55</v>
      </c>
      <c r="G54" s="11">
        <v>5</v>
      </c>
      <c r="H54" s="11">
        <v>3.4</v>
      </c>
      <c r="I54" s="11">
        <v>4.2</v>
      </c>
      <c r="J54" s="11">
        <v>3.1</v>
      </c>
      <c r="K54" s="11">
        <v>3.9</v>
      </c>
    </row>
    <row r="55" spans="1:11" x14ac:dyDescent="0.25">
      <c r="A55" s="22" t="s">
        <v>47</v>
      </c>
      <c r="B55" s="11">
        <v>4.4000000000000004</v>
      </c>
      <c r="C55" s="11">
        <v>3.3</v>
      </c>
      <c r="D55" s="11">
        <v>4.5999999999999996</v>
      </c>
      <c r="E55" s="11" t="s">
        <v>55</v>
      </c>
      <c r="F55" s="11">
        <v>3.1</v>
      </c>
      <c r="G55" s="11">
        <v>3.4</v>
      </c>
      <c r="H55" s="11">
        <v>4.7</v>
      </c>
      <c r="I55" s="11">
        <v>3</v>
      </c>
      <c r="J55" s="11">
        <v>4.3</v>
      </c>
      <c r="K55" s="11">
        <v>4</v>
      </c>
    </row>
    <row r="56" spans="1:11" x14ac:dyDescent="0.25">
      <c r="A56" s="22" t="s">
        <v>48</v>
      </c>
      <c r="B56" s="11">
        <v>3.9</v>
      </c>
      <c r="C56" s="11">
        <v>4.0999999999999996</v>
      </c>
      <c r="D56" s="11">
        <v>4</v>
      </c>
      <c r="E56" s="11">
        <v>6.1</v>
      </c>
      <c r="F56" s="11">
        <v>3</v>
      </c>
      <c r="G56" s="11" t="s">
        <v>55</v>
      </c>
      <c r="H56" s="11">
        <v>4.2</v>
      </c>
      <c r="I56" s="11" t="s">
        <v>55</v>
      </c>
      <c r="J56" s="11" t="s">
        <v>55</v>
      </c>
      <c r="K56" s="11">
        <v>3.5</v>
      </c>
    </row>
    <row r="57" spans="1:11" x14ac:dyDescent="0.25">
      <c r="A57" s="23" t="s">
        <v>63</v>
      </c>
      <c r="B57" s="11">
        <v>3.7</v>
      </c>
      <c r="C57" s="11">
        <v>4.5999999999999996</v>
      </c>
      <c r="D57" s="11">
        <v>3.2</v>
      </c>
      <c r="E57" s="11" t="s">
        <v>55</v>
      </c>
      <c r="F57" s="11">
        <v>3.6</v>
      </c>
      <c r="G57" s="11" t="s">
        <v>55</v>
      </c>
      <c r="H57" s="11">
        <v>3.3</v>
      </c>
      <c r="I57" s="11">
        <v>3.6</v>
      </c>
      <c r="J57" s="11">
        <v>3.1</v>
      </c>
      <c r="K57" s="11">
        <v>3.4</v>
      </c>
    </row>
    <row r="58" spans="1:11" x14ac:dyDescent="0.25">
      <c r="A58" s="23" t="s">
        <v>49</v>
      </c>
      <c r="B58" s="11">
        <v>3.7</v>
      </c>
      <c r="C58" s="11">
        <v>3.6</v>
      </c>
      <c r="D58" s="11" t="s">
        <v>55</v>
      </c>
      <c r="E58" s="11" t="s">
        <v>55</v>
      </c>
      <c r="F58" s="11">
        <v>4.5999999999999996</v>
      </c>
      <c r="G58" s="11" t="s">
        <v>55</v>
      </c>
      <c r="H58" s="11">
        <v>3.4</v>
      </c>
      <c r="I58" s="11">
        <v>4.4000000000000004</v>
      </c>
      <c r="J58" s="11">
        <v>4.2</v>
      </c>
      <c r="K58" s="11">
        <v>3.6</v>
      </c>
    </row>
    <row r="59" spans="1:11" x14ac:dyDescent="0.25">
      <c r="A59" s="24" t="s">
        <v>50</v>
      </c>
      <c r="B59" s="26">
        <v>3.3</v>
      </c>
      <c r="C59" s="26" t="s">
        <v>55</v>
      </c>
      <c r="D59" s="26">
        <v>4.3</v>
      </c>
      <c r="E59" s="26">
        <v>8.6</v>
      </c>
      <c r="F59" s="26">
        <v>5.6</v>
      </c>
      <c r="G59" s="26">
        <v>5.4</v>
      </c>
      <c r="H59" s="26">
        <v>3.1</v>
      </c>
      <c r="I59" s="26">
        <v>7.6</v>
      </c>
      <c r="J59" s="26">
        <v>7.9</v>
      </c>
      <c r="K59" s="26">
        <v>4.7</v>
      </c>
    </row>
    <row r="60" spans="1:11" x14ac:dyDescent="0.25">
      <c r="A60" s="24" t="s">
        <v>59</v>
      </c>
      <c r="B60" s="26" t="s">
        <v>55</v>
      </c>
      <c r="C60" s="26" t="s">
        <v>55</v>
      </c>
      <c r="D60" s="26">
        <v>3.6</v>
      </c>
      <c r="E60" s="26">
        <v>7.7</v>
      </c>
      <c r="F60" s="26">
        <v>3.7</v>
      </c>
      <c r="G60" s="26">
        <v>4.0999999999999996</v>
      </c>
      <c r="H60" s="26">
        <v>3.1</v>
      </c>
      <c r="I60" s="26">
        <v>6.7</v>
      </c>
      <c r="J60" s="26">
        <v>7.7</v>
      </c>
      <c r="K60" s="26">
        <v>4</v>
      </c>
    </row>
    <row r="61" spans="1:11" x14ac:dyDescent="0.25">
      <c r="A61" s="23" t="s">
        <v>51</v>
      </c>
      <c r="B61" s="11">
        <v>3.2</v>
      </c>
      <c r="C61" s="11">
        <v>3.7</v>
      </c>
      <c r="D61" s="11" t="s">
        <v>55</v>
      </c>
      <c r="E61" s="11">
        <v>5.9</v>
      </c>
      <c r="F61" s="11" t="s">
        <v>55</v>
      </c>
      <c r="G61" s="11" t="s">
        <v>55</v>
      </c>
      <c r="H61" s="11">
        <v>3.7</v>
      </c>
      <c r="I61" s="11">
        <v>3.4</v>
      </c>
      <c r="J61" s="11">
        <v>3.1</v>
      </c>
      <c r="K61" s="11">
        <v>3</v>
      </c>
    </row>
    <row r="62" spans="1:11" x14ac:dyDescent="0.25">
      <c r="A62" s="23" t="s">
        <v>52</v>
      </c>
      <c r="B62" s="11">
        <v>3.1</v>
      </c>
      <c r="C62" s="11" t="s">
        <v>55</v>
      </c>
      <c r="D62" s="11" t="s">
        <v>55</v>
      </c>
      <c r="E62" s="11" t="s">
        <v>55</v>
      </c>
      <c r="F62" s="11">
        <v>4.0999999999999996</v>
      </c>
      <c r="G62" s="11">
        <v>4.5</v>
      </c>
      <c r="H62" s="11">
        <v>4.5999999999999996</v>
      </c>
      <c r="I62" s="11">
        <v>4.3</v>
      </c>
      <c r="J62" s="11">
        <v>3.1</v>
      </c>
      <c r="K62" s="11">
        <v>3.7</v>
      </c>
    </row>
    <row r="63" spans="1:11" x14ac:dyDescent="0.25">
      <c r="A63" s="22" t="s">
        <v>57</v>
      </c>
      <c r="B63" s="11" t="s">
        <v>55</v>
      </c>
      <c r="C63" s="11">
        <v>3.3</v>
      </c>
      <c r="D63" s="11" t="s">
        <v>55</v>
      </c>
      <c r="E63" s="11" t="s">
        <v>55</v>
      </c>
      <c r="F63" s="11">
        <v>4.3</v>
      </c>
      <c r="G63" s="11" t="s">
        <v>55</v>
      </c>
      <c r="H63" s="11" t="s">
        <v>55</v>
      </c>
      <c r="I63" s="11">
        <v>3</v>
      </c>
      <c r="J63" s="11" t="s">
        <v>55</v>
      </c>
      <c r="K63" s="11" t="s">
        <v>55</v>
      </c>
    </row>
    <row r="64" spans="1:11" x14ac:dyDescent="0.25">
      <c r="A64" s="23" t="s">
        <v>58</v>
      </c>
      <c r="B64" s="11" t="s">
        <v>55</v>
      </c>
      <c r="C64" s="11">
        <v>3.1</v>
      </c>
      <c r="D64" s="11" t="s">
        <v>55</v>
      </c>
      <c r="E64" s="11">
        <v>5.4</v>
      </c>
      <c r="F64" s="11">
        <v>3.7</v>
      </c>
      <c r="G64" s="11" t="s">
        <v>55</v>
      </c>
      <c r="H64" s="11">
        <v>3.4</v>
      </c>
      <c r="I64" s="11">
        <v>6.3</v>
      </c>
      <c r="J64" s="11">
        <v>4.2</v>
      </c>
      <c r="K64" s="11">
        <v>3.4</v>
      </c>
    </row>
    <row r="65" spans="1:11" x14ac:dyDescent="0.25">
      <c r="A65" s="23" t="s">
        <v>60</v>
      </c>
      <c r="B65" s="11" t="s">
        <v>55</v>
      </c>
      <c r="C65" s="11" t="s">
        <v>55</v>
      </c>
      <c r="D65" s="11" t="s">
        <v>55</v>
      </c>
      <c r="E65" s="11">
        <v>5.4</v>
      </c>
      <c r="F65" s="11">
        <v>3.5</v>
      </c>
      <c r="G65" s="11">
        <v>6.4</v>
      </c>
      <c r="H65" s="11" t="s">
        <v>55</v>
      </c>
      <c r="I65" s="11">
        <v>4.4000000000000004</v>
      </c>
      <c r="J65" s="11">
        <v>3.9</v>
      </c>
      <c r="K65" s="11">
        <v>3.2</v>
      </c>
    </row>
    <row r="66" spans="1:11" x14ac:dyDescent="0.25">
      <c r="A66" s="22" t="s">
        <v>62</v>
      </c>
      <c r="B66" s="11" t="s">
        <v>55</v>
      </c>
      <c r="C66" s="11" t="s">
        <v>55</v>
      </c>
      <c r="D66" s="11">
        <v>4.4000000000000004</v>
      </c>
      <c r="E66" s="11">
        <v>3.4</v>
      </c>
      <c r="F66" s="11" t="s">
        <v>55</v>
      </c>
      <c r="G66" s="11">
        <v>4.5</v>
      </c>
      <c r="H66" s="11">
        <v>3.3</v>
      </c>
      <c r="I66" s="11" t="s">
        <v>55</v>
      </c>
      <c r="J66" s="11" t="s">
        <v>55</v>
      </c>
      <c r="K66" s="11">
        <v>3.2</v>
      </c>
    </row>
    <row r="67" spans="1:11" x14ac:dyDescent="0.25">
      <c r="A67" s="22" t="s">
        <v>64</v>
      </c>
      <c r="B67" s="11" t="s">
        <v>55</v>
      </c>
      <c r="C67" s="11" t="s">
        <v>55</v>
      </c>
      <c r="D67" s="11" t="s">
        <v>55</v>
      </c>
      <c r="E67" s="11" t="s">
        <v>55</v>
      </c>
      <c r="F67" s="11" t="s">
        <v>55</v>
      </c>
      <c r="G67" s="11">
        <v>4.4000000000000004</v>
      </c>
      <c r="H67" s="11" t="s">
        <v>55</v>
      </c>
      <c r="I67" s="11" t="s">
        <v>55</v>
      </c>
      <c r="J67" s="11" t="s">
        <v>55</v>
      </c>
      <c r="K67" s="11" t="s">
        <v>55</v>
      </c>
    </row>
    <row r="68" spans="1:11" x14ac:dyDescent="0.25">
      <c r="A68" s="22" t="s">
        <v>66</v>
      </c>
      <c r="B68" s="11" t="s">
        <v>55</v>
      </c>
      <c r="C68" s="11" t="s">
        <v>55</v>
      </c>
      <c r="D68" s="11">
        <v>3.1</v>
      </c>
      <c r="E68" s="11" t="s">
        <v>55</v>
      </c>
      <c r="F68" s="11" t="s">
        <v>55</v>
      </c>
      <c r="G68" s="11" t="s">
        <v>55</v>
      </c>
      <c r="H68" s="11">
        <v>3.9</v>
      </c>
      <c r="I68" s="11">
        <v>3.7</v>
      </c>
      <c r="J68" s="11" t="s">
        <v>55</v>
      </c>
      <c r="K68" s="11" t="s">
        <v>55</v>
      </c>
    </row>
    <row r="69" spans="1:11" x14ac:dyDescent="0.25">
      <c r="A69" s="22" t="s">
        <v>67</v>
      </c>
      <c r="B69" s="11" t="s">
        <v>55</v>
      </c>
      <c r="C69" s="11" t="s">
        <v>55</v>
      </c>
      <c r="D69" s="11">
        <v>3.5</v>
      </c>
      <c r="E69" s="11" t="s">
        <v>55</v>
      </c>
      <c r="F69" s="11" t="s">
        <v>55</v>
      </c>
      <c r="G69" s="11" t="s">
        <v>55</v>
      </c>
      <c r="H69" s="11">
        <v>3.1</v>
      </c>
      <c r="I69" s="11" t="s">
        <v>55</v>
      </c>
      <c r="J69" s="11" t="s">
        <v>55</v>
      </c>
      <c r="K69" s="11" t="s">
        <v>55</v>
      </c>
    </row>
    <row r="70" spans="1:11" x14ac:dyDescent="0.25">
      <c r="A70" s="22" t="s">
        <v>108</v>
      </c>
      <c r="B70" s="11" t="s">
        <v>55</v>
      </c>
      <c r="C70" s="11" t="s">
        <v>55</v>
      </c>
      <c r="D70" s="11" t="s">
        <v>55</v>
      </c>
      <c r="E70" s="11">
        <v>3.1</v>
      </c>
      <c r="F70" s="11" t="s">
        <v>55</v>
      </c>
      <c r="G70" s="11" t="s">
        <v>55</v>
      </c>
      <c r="H70" s="11" t="s">
        <v>55</v>
      </c>
      <c r="I70" s="11" t="s">
        <v>55</v>
      </c>
      <c r="J70" s="11" t="s">
        <v>55</v>
      </c>
      <c r="K70" s="11" t="s">
        <v>55</v>
      </c>
    </row>
    <row r="71" spans="1:11" x14ac:dyDescent="0.25">
      <c r="A71" s="22" t="s">
        <v>109</v>
      </c>
      <c r="B71" s="11" t="s">
        <v>55</v>
      </c>
      <c r="C71" s="11">
        <v>3.5</v>
      </c>
      <c r="D71" s="11" t="s">
        <v>55</v>
      </c>
      <c r="E71" s="11" t="s">
        <v>55</v>
      </c>
      <c r="F71" s="11" t="s">
        <v>55</v>
      </c>
      <c r="G71" s="11" t="s">
        <v>55</v>
      </c>
      <c r="H71" s="11" t="s">
        <v>55</v>
      </c>
      <c r="I71" s="11" t="s">
        <v>55</v>
      </c>
      <c r="J71" s="11" t="s">
        <v>55</v>
      </c>
      <c r="K71" s="11" t="s">
        <v>55</v>
      </c>
    </row>
    <row r="72" spans="1:11" x14ac:dyDescent="0.25">
      <c r="A72" s="22" t="s">
        <v>42</v>
      </c>
      <c r="B72" s="11">
        <v>49.3</v>
      </c>
      <c r="C72" s="11">
        <v>43.6</v>
      </c>
      <c r="D72" s="11">
        <v>42</v>
      </c>
      <c r="E72" s="11">
        <v>42.7</v>
      </c>
      <c r="F72" s="11">
        <v>38.6</v>
      </c>
      <c r="G72" s="11">
        <v>42.2</v>
      </c>
      <c r="H72" s="11">
        <v>32</v>
      </c>
      <c r="I72" s="11">
        <v>32.9</v>
      </c>
      <c r="J72" s="11">
        <v>37.9</v>
      </c>
      <c r="K72" s="11">
        <v>34.6</v>
      </c>
    </row>
    <row r="73" spans="1:11" x14ac:dyDescent="0.25">
      <c r="A73" s="22"/>
      <c r="B73" s="11"/>
      <c r="C73" s="11"/>
      <c r="D73" s="11"/>
      <c r="E73" s="11"/>
      <c r="F73" s="11"/>
      <c r="G73" s="11"/>
      <c r="H73" s="11"/>
      <c r="I73" s="11"/>
      <c r="J73" s="11"/>
      <c r="K73" s="11"/>
    </row>
    <row r="74" spans="1:11" x14ac:dyDescent="0.25">
      <c r="A74" s="19" t="s">
        <v>140</v>
      </c>
      <c r="B74" s="11"/>
      <c r="C74" s="11"/>
      <c r="D74" s="11"/>
      <c r="E74" s="11"/>
      <c r="F74" s="11"/>
      <c r="G74" s="11"/>
      <c r="H74" s="11"/>
      <c r="I74" s="11"/>
      <c r="J74" s="11"/>
      <c r="K74" s="11"/>
    </row>
    <row r="75" spans="1:11" x14ac:dyDescent="0.25">
      <c r="A75" s="10" t="s">
        <v>21</v>
      </c>
      <c r="B75" s="11">
        <v>67.900000000000006</v>
      </c>
      <c r="C75" s="11">
        <v>73.400000000000006</v>
      </c>
      <c r="D75" s="11">
        <v>62.5</v>
      </c>
      <c r="E75" s="11">
        <v>87.2</v>
      </c>
      <c r="F75" s="11">
        <v>66.599999999999994</v>
      </c>
      <c r="G75" s="11">
        <v>87.1</v>
      </c>
      <c r="H75" s="11">
        <v>75.099999999999994</v>
      </c>
      <c r="I75" s="11">
        <v>86.7</v>
      </c>
      <c r="J75" s="11">
        <v>62.4</v>
      </c>
      <c r="K75" s="11">
        <v>69.7</v>
      </c>
    </row>
    <row r="76" spans="1:11" x14ac:dyDescent="0.25">
      <c r="A76" s="10" t="s">
        <v>54</v>
      </c>
      <c r="B76" s="11">
        <v>8.6999999999999993</v>
      </c>
      <c r="C76" s="11">
        <v>8.6</v>
      </c>
      <c r="D76" s="11">
        <v>11</v>
      </c>
      <c r="E76" s="11" t="s">
        <v>55</v>
      </c>
      <c r="F76" s="11">
        <v>12.8</v>
      </c>
      <c r="G76" s="11">
        <v>5.2</v>
      </c>
      <c r="H76" s="11">
        <v>9.6</v>
      </c>
      <c r="I76" s="11">
        <v>4.2</v>
      </c>
      <c r="J76" s="11">
        <v>14.9</v>
      </c>
      <c r="K76" s="11">
        <v>10.4</v>
      </c>
    </row>
    <row r="77" spans="1:11" x14ac:dyDescent="0.25">
      <c r="A77" s="10" t="s">
        <v>22</v>
      </c>
      <c r="B77" s="11">
        <v>7.5</v>
      </c>
      <c r="C77" s="11">
        <v>7.4</v>
      </c>
      <c r="D77" s="11">
        <v>14.4</v>
      </c>
      <c r="E77" s="11" t="s">
        <v>55</v>
      </c>
      <c r="F77" s="11">
        <v>7.2</v>
      </c>
      <c r="G77" s="11" t="s">
        <v>55</v>
      </c>
      <c r="H77" s="11">
        <v>4.8</v>
      </c>
      <c r="I77" s="11" t="s">
        <v>55</v>
      </c>
      <c r="J77" s="11">
        <v>6.9</v>
      </c>
      <c r="K77" s="11">
        <v>7.4</v>
      </c>
    </row>
    <row r="78" spans="1:11" x14ac:dyDescent="0.25">
      <c r="A78" s="10" t="s">
        <v>9</v>
      </c>
      <c r="B78" s="11">
        <v>9.6</v>
      </c>
      <c r="C78" s="11">
        <v>10.6</v>
      </c>
      <c r="D78" s="11">
        <v>8.6999999999999993</v>
      </c>
      <c r="E78" s="11">
        <v>9.4</v>
      </c>
      <c r="F78" s="11">
        <v>9.6999999999999993</v>
      </c>
      <c r="G78" s="11">
        <v>7.8</v>
      </c>
      <c r="H78" s="11">
        <v>6.1</v>
      </c>
      <c r="I78" s="11">
        <v>5.0999999999999996</v>
      </c>
      <c r="J78" s="11">
        <v>6.9</v>
      </c>
      <c r="K78" s="11">
        <v>8.1</v>
      </c>
    </row>
    <row r="79" spans="1:11" x14ac:dyDescent="0.25">
      <c r="A79" s="10" t="s">
        <v>130</v>
      </c>
      <c r="B79" s="11">
        <v>6.1</v>
      </c>
      <c r="C79" s="11" t="s">
        <v>55</v>
      </c>
      <c r="D79" s="11">
        <v>3.2</v>
      </c>
      <c r="E79" s="11" t="s">
        <v>55</v>
      </c>
      <c r="F79" s="11">
        <v>3.8</v>
      </c>
      <c r="G79" s="11" t="s">
        <v>55</v>
      </c>
      <c r="H79" s="11">
        <v>4.2</v>
      </c>
      <c r="I79" s="11" t="s">
        <v>55</v>
      </c>
      <c r="J79" s="11">
        <v>8.6999999999999993</v>
      </c>
      <c r="K79" s="11">
        <v>4.3</v>
      </c>
    </row>
    <row r="80" spans="1:11" x14ac:dyDescent="0.25">
      <c r="A80" s="10" t="s">
        <v>110</v>
      </c>
      <c r="B80" s="11" t="s">
        <v>55</v>
      </c>
      <c r="C80" s="11" t="s">
        <v>55</v>
      </c>
      <c r="D80" s="11" t="s">
        <v>55</v>
      </c>
      <c r="E80" s="11">
        <v>3.2</v>
      </c>
      <c r="F80" s="11" t="s">
        <v>55</v>
      </c>
      <c r="G80" s="11" t="s">
        <v>55</v>
      </c>
      <c r="H80" s="11" t="s">
        <v>55</v>
      </c>
      <c r="I80" s="11">
        <v>3.8</v>
      </c>
      <c r="J80" s="11" t="s">
        <v>55</v>
      </c>
      <c r="K80" s="11" t="s">
        <v>55</v>
      </c>
    </row>
    <row r="82" spans="1:11" x14ac:dyDescent="0.25">
      <c r="A82" s="30" t="s">
        <v>23</v>
      </c>
    </row>
    <row r="83" spans="1:11" x14ac:dyDescent="0.25">
      <c r="A83" s="30" t="s">
        <v>24</v>
      </c>
    </row>
    <row r="84" spans="1:11" x14ac:dyDescent="0.25">
      <c r="A84" s="30" t="s">
        <v>25</v>
      </c>
    </row>
    <row r="86" spans="1:11" ht="30" x14ac:dyDescent="0.25">
      <c r="A86" s="10" t="s">
        <v>170</v>
      </c>
      <c r="B86" s="25" t="s">
        <v>0</v>
      </c>
      <c r="C86" s="25" t="s">
        <v>107</v>
      </c>
      <c r="D86" s="25" t="s">
        <v>1</v>
      </c>
      <c r="E86" s="25" t="s">
        <v>111</v>
      </c>
      <c r="F86" s="25" t="s">
        <v>2</v>
      </c>
      <c r="G86" s="25" t="s">
        <v>3</v>
      </c>
      <c r="H86" s="25" t="s">
        <v>4</v>
      </c>
      <c r="I86" s="25" t="s">
        <v>5</v>
      </c>
      <c r="J86" s="25" t="s">
        <v>6</v>
      </c>
      <c r="K86" s="25" t="s">
        <v>7</v>
      </c>
    </row>
    <row r="87" spans="1:11" x14ac:dyDescent="0.25">
      <c r="A87" s="48" t="s">
        <v>171</v>
      </c>
      <c r="B87" s="43">
        <v>33345</v>
      </c>
      <c r="C87" s="49">
        <v>10542</v>
      </c>
      <c r="D87" s="49">
        <v>28619</v>
      </c>
      <c r="E87" s="49">
        <v>1623</v>
      </c>
      <c r="F87" s="49">
        <v>47497</v>
      </c>
      <c r="G87" s="49">
        <v>9933</v>
      </c>
      <c r="H87" s="49">
        <v>31283</v>
      </c>
      <c r="I87" s="49">
        <v>9158</v>
      </c>
      <c r="J87" s="49">
        <v>20134</v>
      </c>
      <c r="K87" s="49">
        <v>192134</v>
      </c>
    </row>
    <row r="88" spans="1:11" x14ac:dyDescent="0.25">
      <c r="A88" s="30" t="s">
        <v>173</v>
      </c>
      <c r="B88" s="43">
        <v>17594906</v>
      </c>
      <c r="C88" s="43">
        <v>17594906</v>
      </c>
      <c r="D88" s="43">
        <v>17594906</v>
      </c>
      <c r="E88" s="43">
        <v>17594906</v>
      </c>
      <c r="F88" s="43">
        <v>17594906</v>
      </c>
      <c r="G88" s="43">
        <v>17594906</v>
      </c>
      <c r="H88" s="43">
        <v>17594906</v>
      </c>
      <c r="I88" s="43">
        <v>17594906</v>
      </c>
      <c r="J88" s="43">
        <v>17594906</v>
      </c>
      <c r="K88" s="43">
        <v>17594906</v>
      </c>
    </row>
    <row r="89" spans="1:11" x14ac:dyDescent="0.25">
      <c r="A89" s="30" t="s">
        <v>158</v>
      </c>
      <c r="B89" s="41">
        <f t="shared" ref="B89:K89" si="0">B87/B88*100000</f>
        <v>189.51507896660544</v>
      </c>
      <c r="C89" s="41">
        <f t="shared" si="0"/>
        <v>59.915068599968656</v>
      </c>
      <c r="D89" s="41">
        <f t="shared" si="0"/>
        <v>162.65503208712795</v>
      </c>
      <c r="E89" s="41">
        <f t="shared" si="0"/>
        <v>9.2242607036377464</v>
      </c>
      <c r="F89" s="42">
        <f t="shared" si="0"/>
        <v>269.9474495629587</v>
      </c>
      <c r="G89" s="42">
        <f t="shared" si="0"/>
        <v>56.453839537420663</v>
      </c>
      <c r="H89" s="42">
        <f t="shared" si="0"/>
        <v>177.79577793709157</v>
      </c>
      <c r="I89" s="42">
        <f t="shared" si="0"/>
        <v>52.049155590828391</v>
      </c>
      <c r="J89" s="47">
        <f t="shared" si="0"/>
        <v>114.43084720088872</v>
      </c>
      <c r="K89" s="42">
        <f t="shared" si="0"/>
        <v>1091.986510186528</v>
      </c>
    </row>
    <row r="90" spans="1:11" ht="15.75" x14ac:dyDescent="0.25">
      <c r="A90" s="45" t="s">
        <v>274</v>
      </c>
      <c r="B90" s="46">
        <v>248.19</v>
      </c>
      <c r="C90" s="46">
        <v>135.69999999999999</v>
      </c>
      <c r="D90" s="46">
        <v>167.01</v>
      </c>
      <c r="E90" s="45">
        <v>13.34</v>
      </c>
      <c r="F90" s="45">
        <v>321.38</v>
      </c>
      <c r="G90" s="45">
        <v>54.27</v>
      </c>
      <c r="H90" s="45">
        <v>495.71</v>
      </c>
      <c r="I90" s="46">
        <v>63.86</v>
      </c>
      <c r="J90" s="46">
        <v>105.72</v>
      </c>
      <c r="K90" s="46">
        <v>1457.5</v>
      </c>
    </row>
    <row r="92" spans="1:11" x14ac:dyDescent="0.25">
      <c r="A92" s="48" t="s">
        <v>275</v>
      </c>
      <c r="B92" s="43">
        <v>5582</v>
      </c>
      <c r="C92" s="43">
        <v>2133</v>
      </c>
      <c r="D92" s="43">
        <v>5036</v>
      </c>
      <c r="E92" s="44">
        <v>153</v>
      </c>
      <c r="F92" s="44">
        <v>6987</v>
      </c>
      <c r="G92" s="44">
        <v>1665</v>
      </c>
      <c r="H92" s="44">
        <v>5247</v>
      </c>
      <c r="I92" s="44">
        <v>1809</v>
      </c>
      <c r="J92" s="44">
        <v>3621</v>
      </c>
      <c r="K92" s="44">
        <v>32233</v>
      </c>
    </row>
    <row r="93" spans="1:11" x14ac:dyDescent="0.25">
      <c r="A93" s="30" t="s">
        <v>174</v>
      </c>
      <c r="B93" s="43">
        <v>3149174</v>
      </c>
      <c r="C93" s="43">
        <v>3149174</v>
      </c>
      <c r="D93" s="43">
        <v>3149174</v>
      </c>
      <c r="E93" s="43">
        <v>3149174</v>
      </c>
      <c r="F93" s="43">
        <v>3149174</v>
      </c>
      <c r="G93" s="43">
        <v>3149174</v>
      </c>
      <c r="H93" s="43">
        <v>3149174</v>
      </c>
      <c r="I93" s="43">
        <v>3149174</v>
      </c>
      <c r="J93" s="43">
        <v>3149174</v>
      </c>
      <c r="K93" s="43">
        <v>3149174</v>
      </c>
    </row>
    <row r="94" spans="1:11" x14ac:dyDescent="0.25">
      <c r="A94" s="30" t="s">
        <v>158</v>
      </c>
      <c r="B94" s="41">
        <f t="shared" ref="B94:K94" si="1">B92/B93*100000</f>
        <v>177.25282883702204</v>
      </c>
      <c r="C94" s="41">
        <f t="shared" si="1"/>
        <v>67.732046562050883</v>
      </c>
      <c r="D94" s="41">
        <f t="shared" si="1"/>
        <v>159.91494912634235</v>
      </c>
      <c r="E94" s="41">
        <f t="shared" si="1"/>
        <v>4.8584168420036491</v>
      </c>
      <c r="F94" s="42">
        <f t="shared" si="1"/>
        <v>221.86770245149998</v>
      </c>
      <c r="G94" s="42">
        <f t="shared" si="1"/>
        <v>52.871006810039709</v>
      </c>
      <c r="H94" s="42">
        <f t="shared" si="1"/>
        <v>166.61511875812513</v>
      </c>
      <c r="I94" s="42">
        <f t="shared" si="1"/>
        <v>57.443634426043147</v>
      </c>
      <c r="J94" s="47">
        <f t="shared" si="1"/>
        <v>114.98253192741971</v>
      </c>
      <c r="K94" s="42">
        <f t="shared" si="1"/>
        <v>1023.5382357405466</v>
      </c>
    </row>
    <row r="97" spans="1:11" ht="30" x14ac:dyDescent="0.25">
      <c r="A97" s="10" t="s">
        <v>143</v>
      </c>
      <c r="B97" s="25" t="s">
        <v>0</v>
      </c>
      <c r="C97" s="25" t="s">
        <v>107</v>
      </c>
      <c r="D97" s="25" t="s">
        <v>1</v>
      </c>
      <c r="E97" s="25" t="s">
        <v>111</v>
      </c>
      <c r="F97" s="25" t="s">
        <v>2</v>
      </c>
      <c r="G97" s="25" t="s">
        <v>3</v>
      </c>
      <c r="H97" s="25" t="s">
        <v>4</v>
      </c>
      <c r="I97" s="25" t="s">
        <v>5</v>
      </c>
      <c r="J97" s="25" t="s">
        <v>6</v>
      </c>
      <c r="K97" s="25" t="s">
        <v>7</v>
      </c>
    </row>
    <row r="98" spans="1:11" x14ac:dyDescent="0.25">
      <c r="A98" s="48" t="s">
        <v>171</v>
      </c>
      <c r="B98" s="43">
        <v>32509</v>
      </c>
      <c r="C98" s="49">
        <v>10119</v>
      </c>
      <c r="D98" s="49">
        <v>29049</v>
      </c>
      <c r="E98" s="49">
        <v>1401</v>
      </c>
      <c r="F98" s="49">
        <v>46390</v>
      </c>
      <c r="G98" s="49">
        <v>9853</v>
      </c>
      <c r="H98" s="49">
        <v>31688</v>
      </c>
      <c r="I98" s="49">
        <v>9770</v>
      </c>
      <c r="J98" s="49">
        <v>20770</v>
      </c>
      <c r="K98" s="49">
        <v>191549</v>
      </c>
    </row>
    <row r="99" spans="1:11" x14ac:dyDescent="0.25">
      <c r="A99" s="30" t="s">
        <v>159</v>
      </c>
      <c r="B99" s="43">
        <v>17940492</v>
      </c>
      <c r="C99" s="43">
        <v>17940492</v>
      </c>
      <c r="D99" s="43">
        <v>17940492</v>
      </c>
      <c r="E99" s="43">
        <v>17940492</v>
      </c>
      <c r="F99" s="43">
        <v>17940492</v>
      </c>
      <c r="G99" s="43">
        <v>17940492</v>
      </c>
      <c r="H99" s="43">
        <v>17940492</v>
      </c>
      <c r="I99" s="43">
        <v>17940492</v>
      </c>
      <c r="J99" s="43">
        <v>17940492</v>
      </c>
      <c r="K99" s="43">
        <v>17940492</v>
      </c>
    </row>
    <row r="100" spans="1:11" x14ac:dyDescent="0.25">
      <c r="A100" s="30" t="s">
        <v>158</v>
      </c>
      <c r="B100" s="41">
        <f t="shared" ref="B100:K100" si="2">B98/B99*100000</f>
        <v>181.20461802273874</v>
      </c>
      <c r="C100" s="41">
        <f t="shared" si="2"/>
        <v>56.403135432406202</v>
      </c>
      <c r="D100" s="41">
        <f t="shared" si="2"/>
        <v>161.91863634509022</v>
      </c>
      <c r="E100" s="41">
        <f t="shared" si="2"/>
        <v>7.8091503845045054</v>
      </c>
      <c r="F100" s="42">
        <f t="shared" si="2"/>
        <v>258.5770780422298</v>
      </c>
      <c r="G100" s="42">
        <f t="shared" si="2"/>
        <v>54.920455916147674</v>
      </c>
      <c r="H100" s="42">
        <f t="shared" si="2"/>
        <v>176.62837786165508</v>
      </c>
      <c r="I100" s="42">
        <f t="shared" si="2"/>
        <v>54.457815315209864</v>
      </c>
      <c r="J100" s="47">
        <f t="shared" si="2"/>
        <v>115.77162989732945</v>
      </c>
      <c r="K100" s="42">
        <f t="shared" si="2"/>
        <v>1067.6908972173114</v>
      </c>
    </row>
    <row r="101" spans="1:11" ht="15.75" x14ac:dyDescent="0.25">
      <c r="A101" s="45" t="s">
        <v>274</v>
      </c>
      <c r="B101" s="46">
        <v>248.19</v>
      </c>
      <c r="C101" s="46">
        <v>135.69999999999999</v>
      </c>
      <c r="D101" s="46">
        <v>167.01</v>
      </c>
      <c r="E101" s="45">
        <v>13.34</v>
      </c>
      <c r="F101" s="45">
        <v>321.38</v>
      </c>
      <c r="G101" s="45">
        <v>54.27</v>
      </c>
      <c r="H101" s="45">
        <v>495.71</v>
      </c>
      <c r="I101" s="46">
        <v>63.86</v>
      </c>
      <c r="J101" s="46">
        <v>105.72</v>
      </c>
      <c r="K101" s="46">
        <v>1457.5</v>
      </c>
    </row>
    <row r="103" spans="1:11" x14ac:dyDescent="0.25">
      <c r="A103" s="48" t="s">
        <v>165</v>
      </c>
      <c r="B103" s="43">
        <v>5573</v>
      </c>
      <c r="C103" s="43">
        <v>2192</v>
      </c>
      <c r="D103" s="43">
        <v>4965</v>
      </c>
      <c r="E103" s="44">
        <v>165</v>
      </c>
      <c r="F103" s="44">
        <v>7591</v>
      </c>
      <c r="G103" s="44">
        <v>1619</v>
      </c>
      <c r="H103" s="44">
        <v>5266</v>
      </c>
      <c r="I103" s="44">
        <v>1932</v>
      </c>
      <c r="J103" s="44">
        <v>3675</v>
      </c>
      <c r="K103" s="44">
        <v>32978</v>
      </c>
    </row>
    <row r="104" spans="1:11" x14ac:dyDescent="0.25">
      <c r="A104" s="30" t="s">
        <v>163</v>
      </c>
      <c r="B104" s="43">
        <v>3149174</v>
      </c>
      <c r="C104" s="43">
        <v>3149174</v>
      </c>
      <c r="D104" s="43">
        <v>3149174</v>
      </c>
      <c r="E104" s="43">
        <v>3149174</v>
      </c>
      <c r="F104" s="43">
        <v>3149174</v>
      </c>
      <c r="G104" s="43">
        <v>3149174</v>
      </c>
      <c r="H104" s="43">
        <v>3149174</v>
      </c>
      <c r="I104" s="43">
        <v>3149174</v>
      </c>
      <c r="J104" s="43">
        <v>3149174</v>
      </c>
      <c r="K104" s="43">
        <v>3149174</v>
      </c>
    </row>
    <row r="105" spans="1:11" x14ac:dyDescent="0.25">
      <c r="A105" s="30" t="s">
        <v>158</v>
      </c>
      <c r="B105" s="41">
        <f t="shared" ref="B105:K105" si="3">B103/B104*100000</f>
        <v>176.96703961102182</v>
      </c>
      <c r="C105" s="41">
        <f t="shared" si="3"/>
        <v>69.605553710274492</v>
      </c>
      <c r="D105" s="41">
        <f t="shared" si="3"/>
        <v>157.66038967678509</v>
      </c>
      <c r="E105" s="41">
        <f t="shared" si="3"/>
        <v>5.2394691433372689</v>
      </c>
      <c r="F105" s="42">
        <f t="shared" si="3"/>
        <v>241.04733495195885</v>
      </c>
      <c r="G105" s="42">
        <f t="shared" si="3"/>
        <v>51.41030632159417</v>
      </c>
      <c r="H105" s="42">
        <f t="shared" si="3"/>
        <v>167.21845156857006</v>
      </c>
      <c r="I105" s="42">
        <f t="shared" si="3"/>
        <v>61.349420514712747</v>
      </c>
      <c r="J105" s="47">
        <f t="shared" si="3"/>
        <v>116.69726728342098</v>
      </c>
      <c r="K105" s="42">
        <f t="shared" si="3"/>
        <v>1047.1952327816755</v>
      </c>
    </row>
    <row r="107" spans="1:11" x14ac:dyDescent="0.25">
      <c r="A107" s="40" t="s">
        <v>162</v>
      </c>
    </row>
    <row r="108" spans="1:11" x14ac:dyDescent="0.25">
      <c r="A108" s="30" t="s">
        <v>160</v>
      </c>
    </row>
    <row r="109" spans="1:11" x14ac:dyDescent="0.25">
      <c r="A109" s="30" t="s">
        <v>161</v>
      </c>
    </row>
    <row r="110" spans="1:11" x14ac:dyDescent="0.25">
      <c r="A110" s="40" t="s">
        <v>166</v>
      </c>
    </row>
  </sheetData>
  <sheetProtection password="D3B6" sheet="1" objects="1" scenarios="1"/>
  <pageMargins left="0.7" right="0.7" top="0.75" bottom="0.75" header="0.3" footer="0.3"/>
  <pageSetup paperSize="5"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workbookViewId="0">
      <pane ySplit="1" topLeftCell="A74" activePane="bottomLeft" state="frozen"/>
      <selection pane="bottomLeft" activeCell="A33" sqref="A33"/>
    </sheetView>
  </sheetViews>
  <sheetFormatPr defaultRowHeight="15" x14ac:dyDescent="0.25"/>
  <cols>
    <col min="1" max="1" width="45.28515625" bestFit="1" customWidth="1"/>
    <col min="2" max="11" width="16.7109375" customWidth="1"/>
  </cols>
  <sheetData>
    <row r="1" spans="1:11" ht="30" customHeight="1" x14ac:dyDescent="0.25">
      <c r="A1" t="s">
        <v>29</v>
      </c>
      <c r="B1" s="25" t="s">
        <v>0</v>
      </c>
      <c r="C1" s="25" t="s">
        <v>107</v>
      </c>
      <c r="D1" s="25" t="s">
        <v>1</v>
      </c>
      <c r="E1" s="25" t="s">
        <v>111</v>
      </c>
      <c r="F1" s="25" t="s">
        <v>2</v>
      </c>
      <c r="G1" s="25" t="s">
        <v>3</v>
      </c>
      <c r="H1" s="25" t="s">
        <v>4</v>
      </c>
      <c r="I1" s="25" t="s">
        <v>5</v>
      </c>
      <c r="J1" s="25" t="s">
        <v>6</v>
      </c>
      <c r="K1" s="25" t="s">
        <v>7</v>
      </c>
    </row>
    <row r="2" spans="1:11" x14ac:dyDescent="0.25">
      <c r="B2" s="4"/>
      <c r="C2" s="4"/>
      <c r="D2" s="4"/>
      <c r="E2" s="4"/>
      <c r="F2" s="4"/>
      <c r="G2" s="4"/>
      <c r="H2" s="4"/>
      <c r="I2" s="4"/>
      <c r="J2" s="4"/>
      <c r="K2" s="4"/>
    </row>
    <row r="3" spans="1:11" x14ac:dyDescent="0.25">
      <c r="A3" s="1" t="s">
        <v>276</v>
      </c>
      <c r="B3" s="4">
        <v>658</v>
      </c>
      <c r="C3" s="4">
        <v>233</v>
      </c>
      <c r="D3" s="4">
        <v>411</v>
      </c>
      <c r="E3" s="4">
        <v>35</v>
      </c>
      <c r="F3" s="4">
        <v>697</v>
      </c>
      <c r="G3" s="4">
        <v>89</v>
      </c>
      <c r="H3" s="4">
        <v>480</v>
      </c>
      <c r="I3" s="4">
        <v>123</v>
      </c>
      <c r="J3" s="4">
        <v>258</v>
      </c>
      <c r="K3" s="4">
        <v>2984</v>
      </c>
    </row>
    <row r="4" spans="1:11" x14ac:dyDescent="0.25">
      <c r="A4" t="s">
        <v>256</v>
      </c>
      <c r="B4" s="4">
        <v>50.2</v>
      </c>
      <c r="C4" s="4">
        <v>59.2</v>
      </c>
      <c r="D4" s="4">
        <v>68.599999999999994</v>
      </c>
      <c r="E4" s="4">
        <v>54.3</v>
      </c>
      <c r="F4" s="4">
        <v>49.8</v>
      </c>
      <c r="G4" s="4">
        <v>75.3</v>
      </c>
      <c r="H4" s="4">
        <v>61.7</v>
      </c>
      <c r="I4" s="4">
        <v>43.1</v>
      </c>
      <c r="J4" s="4">
        <v>45.3</v>
      </c>
      <c r="K4" s="4">
        <v>55.3</v>
      </c>
    </row>
    <row r="5" spans="1:11" x14ac:dyDescent="0.25">
      <c r="A5" t="s">
        <v>257</v>
      </c>
      <c r="B5" s="4">
        <v>49.8</v>
      </c>
      <c r="C5" s="4">
        <v>40.799999999999997</v>
      </c>
      <c r="D5" s="4">
        <v>31.4</v>
      </c>
      <c r="E5" s="4">
        <v>45.7</v>
      </c>
      <c r="F5" s="4">
        <v>50.2</v>
      </c>
      <c r="G5" s="4">
        <v>24.7</v>
      </c>
      <c r="H5" s="4">
        <v>38.299999999999997</v>
      </c>
      <c r="I5" s="4">
        <v>56.9</v>
      </c>
      <c r="J5" s="4">
        <v>54.7</v>
      </c>
      <c r="K5" s="4">
        <v>44.7</v>
      </c>
    </row>
    <row r="6" spans="1:11" x14ac:dyDescent="0.25">
      <c r="B6" s="4"/>
      <c r="C6" s="4"/>
      <c r="D6" s="4"/>
      <c r="E6" s="4"/>
      <c r="F6" s="4"/>
      <c r="G6" s="4"/>
      <c r="H6" s="4"/>
      <c r="I6" s="4"/>
      <c r="J6" s="4"/>
      <c r="K6" s="4"/>
    </row>
    <row r="7" spans="1:11" x14ac:dyDescent="0.25">
      <c r="A7" t="s">
        <v>258</v>
      </c>
      <c r="B7" s="4">
        <v>78.099999999999994</v>
      </c>
      <c r="C7" s="4">
        <v>76</v>
      </c>
      <c r="D7" s="4">
        <v>73.5</v>
      </c>
      <c r="E7" s="4">
        <v>88.6</v>
      </c>
      <c r="F7" s="4">
        <v>75.599999999999994</v>
      </c>
      <c r="G7" s="4">
        <v>56.2</v>
      </c>
      <c r="H7" s="4">
        <v>75.599999999999994</v>
      </c>
      <c r="I7" s="4">
        <v>82.1</v>
      </c>
      <c r="J7" s="4">
        <v>64.3</v>
      </c>
      <c r="K7" s="4">
        <v>74.8</v>
      </c>
    </row>
    <row r="8" spans="1:11" x14ac:dyDescent="0.25">
      <c r="A8" t="s">
        <v>259</v>
      </c>
      <c r="B8" s="4">
        <v>12</v>
      </c>
      <c r="C8" s="4">
        <v>15</v>
      </c>
      <c r="D8" s="4">
        <v>14.1</v>
      </c>
      <c r="E8" s="4"/>
      <c r="F8" s="4">
        <v>15.9</v>
      </c>
      <c r="G8" s="4">
        <v>24.7</v>
      </c>
      <c r="H8" s="4">
        <v>17.5</v>
      </c>
      <c r="I8" s="4">
        <v>13.8</v>
      </c>
      <c r="J8" s="4">
        <v>20.5</v>
      </c>
      <c r="K8" s="4">
        <v>15.4</v>
      </c>
    </row>
    <row r="9" spans="1:11" x14ac:dyDescent="0.25">
      <c r="A9" t="s">
        <v>260</v>
      </c>
      <c r="B9" s="4">
        <v>9.9</v>
      </c>
      <c r="C9" s="4">
        <v>9.1</v>
      </c>
      <c r="D9" s="4">
        <v>12.4</v>
      </c>
      <c r="E9" s="4">
        <v>11.5</v>
      </c>
      <c r="F9" s="4">
        <v>8.5</v>
      </c>
      <c r="G9" s="4">
        <v>19.100000000000001</v>
      </c>
      <c r="H9" s="4">
        <v>6.9</v>
      </c>
      <c r="I9" s="4">
        <v>4.0999999999999996</v>
      </c>
      <c r="J9" s="4">
        <v>15.1</v>
      </c>
      <c r="K9" s="4">
        <v>9.8000000000000007</v>
      </c>
    </row>
    <row r="10" spans="1:11" x14ac:dyDescent="0.25">
      <c r="B10" s="4"/>
      <c r="C10" s="4"/>
      <c r="D10" s="4"/>
      <c r="E10" s="4"/>
      <c r="F10" s="4"/>
      <c r="G10" s="4"/>
      <c r="H10" s="4"/>
      <c r="I10" s="4"/>
      <c r="J10" s="4"/>
      <c r="K10" s="4"/>
    </row>
    <row r="11" spans="1:11" x14ac:dyDescent="0.25">
      <c r="A11" t="s">
        <v>264</v>
      </c>
      <c r="B11" s="4">
        <v>16.899999999999999</v>
      </c>
      <c r="C11" s="4">
        <v>15</v>
      </c>
      <c r="D11" s="4">
        <v>19.2</v>
      </c>
      <c r="E11" s="4">
        <v>8.6</v>
      </c>
      <c r="F11" s="4">
        <v>21.5</v>
      </c>
      <c r="G11" s="4">
        <v>15.7</v>
      </c>
      <c r="H11" s="4">
        <v>7.7</v>
      </c>
      <c r="I11" s="4">
        <v>39</v>
      </c>
      <c r="J11" s="4">
        <v>38.4</v>
      </c>
      <c r="K11" s="4">
        <v>19.3</v>
      </c>
    </row>
    <row r="12" spans="1:11" x14ac:dyDescent="0.25">
      <c r="A12" t="s">
        <v>265</v>
      </c>
      <c r="B12" s="4">
        <v>82.2</v>
      </c>
      <c r="C12" s="4">
        <v>83.3</v>
      </c>
      <c r="D12" s="4">
        <v>79.599999999999994</v>
      </c>
      <c r="E12" s="4">
        <v>88.6</v>
      </c>
      <c r="F12" s="4">
        <v>77.3</v>
      </c>
      <c r="G12" s="4">
        <v>78.7</v>
      </c>
      <c r="H12" s="4">
        <v>89.8</v>
      </c>
      <c r="I12" s="4">
        <v>60.2</v>
      </c>
      <c r="J12" s="4">
        <v>61.2</v>
      </c>
      <c r="K12" s="4">
        <v>79.3</v>
      </c>
    </row>
    <row r="13" spans="1:11" x14ac:dyDescent="0.25">
      <c r="B13" s="4"/>
      <c r="C13" s="4"/>
      <c r="D13" s="4"/>
      <c r="E13" s="4"/>
      <c r="F13" s="4"/>
      <c r="G13" s="4"/>
      <c r="H13" s="4"/>
      <c r="I13" s="4"/>
      <c r="J13" s="4"/>
      <c r="K13" s="4"/>
    </row>
    <row r="14" spans="1:11" x14ac:dyDescent="0.25">
      <c r="A14" s="1" t="s">
        <v>261</v>
      </c>
      <c r="B14" s="4"/>
      <c r="C14" s="4"/>
      <c r="D14" s="4"/>
      <c r="E14" s="4"/>
      <c r="F14" s="4"/>
      <c r="G14" s="4"/>
      <c r="H14" s="4"/>
      <c r="I14" s="4"/>
      <c r="J14" s="4"/>
      <c r="K14" s="4"/>
    </row>
    <row r="15" spans="1:11" x14ac:dyDescent="0.25">
      <c r="A15" t="s">
        <v>70</v>
      </c>
      <c r="B15" s="4" t="s">
        <v>55</v>
      </c>
      <c r="C15" s="4" t="s">
        <v>55</v>
      </c>
      <c r="D15" s="4" t="s">
        <v>55</v>
      </c>
      <c r="E15" s="4" t="s">
        <v>55</v>
      </c>
      <c r="F15" s="4" t="s">
        <v>55</v>
      </c>
      <c r="G15" s="4" t="s">
        <v>55</v>
      </c>
      <c r="H15" s="4" t="s">
        <v>55</v>
      </c>
      <c r="I15" s="4">
        <v>4.0999999999999996</v>
      </c>
      <c r="J15" s="4" t="s">
        <v>55</v>
      </c>
      <c r="K15" s="4" t="s">
        <v>55</v>
      </c>
    </row>
    <row r="16" spans="1:11" x14ac:dyDescent="0.25">
      <c r="A16" t="s">
        <v>69</v>
      </c>
      <c r="B16" s="4" t="s">
        <v>55</v>
      </c>
      <c r="C16" s="4" t="s">
        <v>55</v>
      </c>
      <c r="D16" s="4" t="s">
        <v>55</v>
      </c>
      <c r="E16" s="4" t="s">
        <v>55</v>
      </c>
      <c r="F16" s="4" t="s">
        <v>55</v>
      </c>
      <c r="G16" s="4" t="s">
        <v>55</v>
      </c>
      <c r="H16" s="4" t="s">
        <v>55</v>
      </c>
      <c r="I16" s="4">
        <v>8.9</v>
      </c>
      <c r="J16" s="4" t="s">
        <v>55</v>
      </c>
      <c r="K16" s="4" t="s">
        <v>55</v>
      </c>
    </row>
    <row r="17" spans="1:11" x14ac:dyDescent="0.25">
      <c r="A17" t="s">
        <v>68</v>
      </c>
      <c r="B17" s="4" t="s">
        <v>55</v>
      </c>
      <c r="C17" s="4" t="s">
        <v>55</v>
      </c>
      <c r="D17" s="4" t="s">
        <v>55</v>
      </c>
      <c r="E17" s="4" t="s">
        <v>55</v>
      </c>
      <c r="F17" s="4" t="s">
        <v>55</v>
      </c>
      <c r="G17" s="4" t="s">
        <v>55</v>
      </c>
      <c r="H17" s="4" t="s">
        <v>55</v>
      </c>
      <c r="I17" s="4">
        <v>5.7</v>
      </c>
      <c r="J17" s="4" t="s">
        <v>55</v>
      </c>
      <c r="K17" s="4" t="s">
        <v>55</v>
      </c>
    </row>
    <row r="18" spans="1:11" x14ac:dyDescent="0.25">
      <c r="A18" t="s">
        <v>61</v>
      </c>
      <c r="B18" s="4" t="s">
        <v>55</v>
      </c>
      <c r="C18" s="4" t="s">
        <v>55</v>
      </c>
      <c r="D18" s="4" t="s">
        <v>55</v>
      </c>
      <c r="E18" s="4" t="s">
        <v>55</v>
      </c>
      <c r="F18" s="4" t="s">
        <v>55</v>
      </c>
      <c r="G18" s="4">
        <v>3.4</v>
      </c>
      <c r="H18" s="4" t="s">
        <v>55</v>
      </c>
      <c r="I18" s="4">
        <v>14.6</v>
      </c>
      <c r="J18" s="4" t="s">
        <v>55</v>
      </c>
      <c r="K18" s="4" t="s">
        <v>55</v>
      </c>
    </row>
    <row r="19" spans="1:11" x14ac:dyDescent="0.25">
      <c r="A19" t="s">
        <v>31</v>
      </c>
      <c r="B19" s="4" t="s">
        <v>55</v>
      </c>
      <c r="C19" s="4">
        <v>3.4</v>
      </c>
      <c r="D19" s="4" t="s">
        <v>55</v>
      </c>
      <c r="E19" s="4">
        <v>5.7</v>
      </c>
      <c r="F19" s="4" t="s">
        <v>55</v>
      </c>
      <c r="G19" s="4" t="s">
        <v>55</v>
      </c>
      <c r="H19" s="4" t="s">
        <v>55</v>
      </c>
      <c r="I19" s="4">
        <v>18.7</v>
      </c>
      <c r="J19" s="4" t="s">
        <v>55</v>
      </c>
      <c r="K19" s="4" t="s">
        <v>55</v>
      </c>
    </row>
    <row r="20" spans="1:11" x14ac:dyDescent="0.25">
      <c r="A20" t="s">
        <v>32</v>
      </c>
      <c r="B20" s="4" t="s">
        <v>55</v>
      </c>
      <c r="C20" s="4">
        <v>4.3</v>
      </c>
      <c r="D20" s="4" t="s">
        <v>55</v>
      </c>
      <c r="E20" s="4" t="s">
        <v>55</v>
      </c>
      <c r="F20" s="4" t="s">
        <v>55</v>
      </c>
      <c r="G20" s="4">
        <v>3.4</v>
      </c>
      <c r="H20" s="4" t="s">
        <v>55</v>
      </c>
      <c r="I20" s="4">
        <v>7.3</v>
      </c>
      <c r="J20" s="4">
        <v>3.5</v>
      </c>
      <c r="K20" s="4" t="s">
        <v>55</v>
      </c>
    </row>
    <row r="21" spans="1:11" x14ac:dyDescent="0.25">
      <c r="A21" t="s">
        <v>33</v>
      </c>
      <c r="B21" s="4">
        <v>3.2</v>
      </c>
      <c r="C21" s="4">
        <v>6.9</v>
      </c>
      <c r="D21" s="4" t="s">
        <v>55</v>
      </c>
      <c r="E21" s="4" t="s">
        <v>55</v>
      </c>
      <c r="F21" s="4" t="s">
        <v>55</v>
      </c>
      <c r="G21" s="4">
        <v>3.4</v>
      </c>
      <c r="H21" s="4">
        <v>4</v>
      </c>
      <c r="I21" s="4">
        <v>9.8000000000000007</v>
      </c>
      <c r="J21" s="4">
        <v>8.5</v>
      </c>
      <c r="K21" s="4">
        <v>4</v>
      </c>
    </row>
    <row r="22" spans="1:11" x14ac:dyDescent="0.25">
      <c r="A22" t="s">
        <v>34</v>
      </c>
      <c r="B22" s="4">
        <v>4.4000000000000004</v>
      </c>
      <c r="C22" s="4">
        <v>3</v>
      </c>
      <c r="D22" s="4">
        <v>4.0999999999999996</v>
      </c>
      <c r="E22" s="4">
        <v>11.4</v>
      </c>
      <c r="F22" s="4">
        <v>5.3</v>
      </c>
      <c r="G22" s="4">
        <v>5.6</v>
      </c>
      <c r="H22" s="4">
        <v>7.5</v>
      </c>
      <c r="I22" s="4">
        <v>4.9000000000000004</v>
      </c>
      <c r="J22" s="4">
        <v>15.5</v>
      </c>
      <c r="K22" s="4">
        <v>6.1</v>
      </c>
    </row>
    <row r="23" spans="1:11" x14ac:dyDescent="0.25">
      <c r="A23" t="s">
        <v>35</v>
      </c>
      <c r="B23" s="4">
        <v>5.9</v>
      </c>
      <c r="C23" s="4">
        <v>7.3</v>
      </c>
      <c r="D23" s="4">
        <v>3.6</v>
      </c>
      <c r="E23" s="4">
        <v>8.6</v>
      </c>
      <c r="F23" s="4">
        <v>7.7</v>
      </c>
      <c r="G23" s="4">
        <v>10.1</v>
      </c>
      <c r="H23" s="4">
        <v>8.5</v>
      </c>
      <c r="I23" s="4">
        <v>5.7</v>
      </c>
      <c r="J23" s="4">
        <v>14.7</v>
      </c>
      <c r="K23" s="4">
        <v>7.5</v>
      </c>
    </row>
    <row r="24" spans="1:11" x14ac:dyDescent="0.25">
      <c r="A24" t="s">
        <v>36</v>
      </c>
      <c r="B24" s="4">
        <v>7.4</v>
      </c>
      <c r="C24" s="4">
        <v>6</v>
      </c>
      <c r="D24" s="4">
        <v>4.0999999999999996</v>
      </c>
      <c r="E24" s="4">
        <v>14.3</v>
      </c>
      <c r="F24" s="4">
        <v>9</v>
      </c>
      <c r="G24" s="4">
        <v>11.2</v>
      </c>
      <c r="H24" s="4">
        <v>11</v>
      </c>
      <c r="I24" s="4">
        <v>4.9000000000000004</v>
      </c>
      <c r="J24" s="4">
        <v>12.8</v>
      </c>
      <c r="K24" s="4">
        <v>8.4</v>
      </c>
    </row>
    <row r="25" spans="1:11" x14ac:dyDescent="0.25">
      <c r="A25" t="s">
        <v>37</v>
      </c>
      <c r="B25" s="4">
        <v>9.6999999999999993</v>
      </c>
      <c r="C25" s="4">
        <v>9</v>
      </c>
      <c r="D25" s="4">
        <v>5.4</v>
      </c>
      <c r="E25" s="4">
        <v>11.4</v>
      </c>
      <c r="F25" s="4">
        <v>10.3</v>
      </c>
      <c r="G25" s="4">
        <v>12.4</v>
      </c>
      <c r="H25" s="4">
        <v>11.3</v>
      </c>
      <c r="I25" s="4">
        <v>5.7</v>
      </c>
      <c r="J25" s="4">
        <v>13.6</v>
      </c>
      <c r="K25" s="4">
        <v>9.6999999999999993</v>
      </c>
    </row>
    <row r="26" spans="1:11" x14ac:dyDescent="0.25">
      <c r="A26" t="s">
        <v>38</v>
      </c>
      <c r="B26" s="4">
        <v>8.5</v>
      </c>
      <c r="C26" s="4">
        <v>9.4</v>
      </c>
      <c r="D26" s="4">
        <v>11.7</v>
      </c>
      <c r="E26" s="4" t="s">
        <v>55</v>
      </c>
      <c r="F26" s="4">
        <v>15.2</v>
      </c>
      <c r="G26" s="4">
        <v>13.5</v>
      </c>
      <c r="H26" s="4">
        <v>17.7</v>
      </c>
      <c r="I26" s="4">
        <v>4.9000000000000004</v>
      </c>
      <c r="J26" s="4">
        <v>5.4</v>
      </c>
      <c r="K26" s="4">
        <v>11.7</v>
      </c>
    </row>
    <row r="27" spans="1:11" x14ac:dyDescent="0.25">
      <c r="A27" t="s">
        <v>39</v>
      </c>
      <c r="B27" s="4">
        <v>12.8</v>
      </c>
      <c r="C27" s="4">
        <v>10.7</v>
      </c>
      <c r="D27" s="4">
        <v>13.4</v>
      </c>
      <c r="E27" s="4">
        <v>17.100000000000001</v>
      </c>
      <c r="F27" s="4">
        <v>11.3</v>
      </c>
      <c r="G27" s="4">
        <v>10.1</v>
      </c>
      <c r="H27" s="4">
        <v>12.1</v>
      </c>
      <c r="I27" s="4">
        <v>3.3</v>
      </c>
      <c r="J27" s="4">
        <v>9.6999999999999993</v>
      </c>
      <c r="K27" s="4">
        <v>11.6</v>
      </c>
    </row>
    <row r="28" spans="1:11" x14ac:dyDescent="0.25">
      <c r="A28" t="s">
        <v>40</v>
      </c>
      <c r="B28" s="4">
        <v>17.3</v>
      </c>
      <c r="C28" s="4">
        <v>13.3</v>
      </c>
      <c r="D28" s="4">
        <v>17.3</v>
      </c>
      <c r="E28" s="4">
        <v>14.3</v>
      </c>
      <c r="F28" s="4">
        <v>13.6</v>
      </c>
      <c r="G28" s="4">
        <v>9</v>
      </c>
      <c r="H28" s="4">
        <v>13.5</v>
      </c>
      <c r="I28" s="4" t="s">
        <v>55</v>
      </c>
      <c r="J28" s="4">
        <v>3.5</v>
      </c>
      <c r="K28" s="4">
        <v>13.4</v>
      </c>
    </row>
    <row r="29" spans="1:11" x14ac:dyDescent="0.25">
      <c r="A29" t="s">
        <v>41</v>
      </c>
      <c r="B29" s="4">
        <v>13.1</v>
      </c>
      <c r="C29" s="4">
        <v>13.7</v>
      </c>
      <c r="D29" s="4">
        <v>13.9</v>
      </c>
      <c r="E29" s="4">
        <v>11.4</v>
      </c>
      <c r="F29" s="4">
        <v>15.4</v>
      </c>
      <c r="G29" s="4">
        <v>9</v>
      </c>
      <c r="H29" s="4">
        <v>9.4</v>
      </c>
      <c r="I29" s="4" t="s">
        <v>55</v>
      </c>
      <c r="J29" s="4">
        <v>3.1</v>
      </c>
      <c r="K29" s="4">
        <v>11.7</v>
      </c>
    </row>
    <row r="30" spans="1:11" x14ac:dyDescent="0.25">
      <c r="A30" t="s">
        <v>8</v>
      </c>
      <c r="B30" s="4">
        <v>8.8000000000000007</v>
      </c>
      <c r="C30" s="4">
        <v>8.6</v>
      </c>
      <c r="D30" s="4">
        <v>11.9</v>
      </c>
      <c r="E30" s="4" t="s">
        <v>55</v>
      </c>
      <c r="F30" s="4">
        <v>7.2</v>
      </c>
      <c r="G30" s="4">
        <v>5.6</v>
      </c>
      <c r="H30" s="4">
        <v>0</v>
      </c>
      <c r="I30" s="4" t="s">
        <v>55</v>
      </c>
      <c r="J30" s="4">
        <v>3.1</v>
      </c>
      <c r="K30" s="4">
        <v>6.7</v>
      </c>
    </row>
    <row r="31" spans="1:11" x14ac:dyDescent="0.25">
      <c r="A31" t="s">
        <v>9</v>
      </c>
      <c r="B31" s="4">
        <v>8.8000000000000007</v>
      </c>
      <c r="C31" s="4">
        <v>4.4000000000000004</v>
      </c>
      <c r="D31" s="4">
        <v>14.7</v>
      </c>
      <c r="E31" s="4">
        <v>5.8</v>
      </c>
      <c r="F31" s="4">
        <v>4.7</v>
      </c>
      <c r="G31" s="4">
        <v>3.3</v>
      </c>
      <c r="H31" s="4">
        <v>5</v>
      </c>
      <c r="I31" s="4">
        <v>1.6</v>
      </c>
      <c r="J31" s="4">
        <v>6.6</v>
      </c>
      <c r="K31" s="4">
        <v>9.3000000000000007</v>
      </c>
    </row>
    <row r="32" spans="1:11" x14ac:dyDescent="0.25">
      <c r="B32" s="4"/>
      <c r="C32" s="4"/>
      <c r="D32" s="4"/>
      <c r="E32" s="4"/>
      <c r="F32" s="4"/>
      <c r="G32" s="4"/>
      <c r="H32" s="4"/>
      <c r="I32" s="4"/>
      <c r="J32" s="4"/>
      <c r="K32" s="4"/>
    </row>
    <row r="33" spans="1:11" x14ac:dyDescent="0.25">
      <c r="A33" s="52" t="s">
        <v>278</v>
      </c>
      <c r="B33" s="53"/>
      <c r="C33" s="53"/>
      <c r="D33" s="53"/>
      <c r="E33" s="53"/>
      <c r="F33" s="53"/>
      <c r="G33" s="53"/>
      <c r="H33" s="53"/>
      <c r="I33" s="53"/>
      <c r="J33" s="53"/>
      <c r="K33" s="53"/>
    </row>
    <row r="34" spans="1:11" x14ac:dyDescent="0.25">
      <c r="A34" s="54" t="s">
        <v>10</v>
      </c>
      <c r="B34" s="53">
        <v>67.900000000000006</v>
      </c>
      <c r="C34" s="53">
        <v>64.8</v>
      </c>
      <c r="D34" s="53">
        <v>65.7</v>
      </c>
      <c r="E34" s="53">
        <v>45.7</v>
      </c>
      <c r="F34" s="53">
        <v>71</v>
      </c>
      <c r="G34" s="53">
        <v>59.6</v>
      </c>
      <c r="H34" s="53">
        <v>66.900000000000006</v>
      </c>
      <c r="I34" s="53">
        <v>25.2</v>
      </c>
      <c r="J34" s="53">
        <v>50.4</v>
      </c>
      <c r="K34" s="53">
        <v>64.099999999999994</v>
      </c>
    </row>
    <row r="35" spans="1:11" x14ac:dyDescent="0.25">
      <c r="A35" s="54" t="s">
        <v>19</v>
      </c>
      <c r="B35" s="53">
        <v>19.100000000000001</v>
      </c>
      <c r="C35" s="53">
        <v>23.2</v>
      </c>
      <c r="D35" s="53">
        <v>18.7</v>
      </c>
      <c r="E35" s="53">
        <v>34.299999999999997</v>
      </c>
      <c r="F35" s="53">
        <v>17.5</v>
      </c>
      <c r="G35" s="53">
        <v>22.5</v>
      </c>
      <c r="H35" s="53">
        <v>19</v>
      </c>
      <c r="I35" s="53">
        <v>29.3</v>
      </c>
      <c r="J35" s="53">
        <v>24.4</v>
      </c>
      <c r="K35" s="53">
        <v>20.100000000000001</v>
      </c>
    </row>
    <row r="36" spans="1:11" x14ac:dyDescent="0.25">
      <c r="A36" s="71" t="s">
        <v>11</v>
      </c>
      <c r="B36" s="72">
        <v>8.5</v>
      </c>
      <c r="C36" s="72">
        <v>6</v>
      </c>
      <c r="D36" s="72">
        <v>10.9</v>
      </c>
      <c r="E36" s="72">
        <v>17.100000000000001</v>
      </c>
      <c r="F36" s="72">
        <v>6.9</v>
      </c>
      <c r="G36" s="72">
        <v>12.5</v>
      </c>
      <c r="H36" s="72">
        <v>7.7</v>
      </c>
      <c r="I36" s="72">
        <v>27.6</v>
      </c>
      <c r="J36" s="72">
        <v>16.7</v>
      </c>
      <c r="K36" s="72">
        <v>9.9</v>
      </c>
    </row>
    <row r="37" spans="1:11" x14ac:dyDescent="0.25">
      <c r="A37" s="71" t="s">
        <v>12</v>
      </c>
      <c r="B37" s="72">
        <v>4.0999999999999996</v>
      </c>
      <c r="C37" s="72">
        <v>5.2</v>
      </c>
      <c r="D37" s="72">
        <v>4.5999999999999996</v>
      </c>
      <c r="E37" s="72" t="s">
        <v>55</v>
      </c>
      <c r="F37" s="72">
        <v>4.4000000000000004</v>
      </c>
      <c r="G37" s="72">
        <v>5.6</v>
      </c>
      <c r="H37" s="72">
        <v>6.5</v>
      </c>
      <c r="I37" s="72">
        <v>15.4</v>
      </c>
      <c r="J37" s="72">
        <v>8.5</v>
      </c>
      <c r="K37" s="72">
        <v>5.6</v>
      </c>
    </row>
    <row r="38" spans="1:11" x14ac:dyDescent="0.25">
      <c r="A38" s="54" t="s">
        <v>9</v>
      </c>
      <c r="B38" s="53">
        <v>0.3</v>
      </c>
      <c r="C38" s="53">
        <v>0.9</v>
      </c>
      <c r="D38" s="53" t="s">
        <v>55</v>
      </c>
      <c r="E38" s="53">
        <v>2.9</v>
      </c>
      <c r="F38" s="53">
        <v>0.1</v>
      </c>
      <c r="G38" s="53">
        <v>0</v>
      </c>
      <c r="H38" s="53" t="s">
        <v>55</v>
      </c>
      <c r="I38" s="53">
        <v>2.4</v>
      </c>
      <c r="J38" s="53">
        <v>0</v>
      </c>
      <c r="K38" s="53">
        <v>0.3</v>
      </c>
    </row>
    <row r="39" spans="1:11" s="9" customFormat="1" x14ac:dyDescent="0.25">
      <c r="B39" s="75"/>
      <c r="C39" s="75"/>
      <c r="D39" s="75"/>
      <c r="E39" s="75"/>
      <c r="F39" s="75"/>
      <c r="G39" s="75"/>
      <c r="H39" s="75"/>
      <c r="I39" s="75"/>
      <c r="J39" s="75"/>
      <c r="K39" s="75"/>
    </row>
    <row r="40" spans="1:11" s="9" customFormat="1" x14ac:dyDescent="0.25">
      <c r="A40" s="9" t="s">
        <v>16</v>
      </c>
      <c r="B40" s="75">
        <v>4.7</v>
      </c>
      <c r="C40" s="75">
        <v>3.1</v>
      </c>
      <c r="D40" s="75">
        <v>3.8</v>
      </c>
      <c r="E40" s="75">
        <v>1.8</v>
      </c>
      <c r="F40" s="75">
        <v>4.3</v>
      </c>
      <c r="G40" s="75">
        <v>2.6</v>
      </c>
      <c r="H40" s="75">
        <v>3.7</v>
      </c>
      <c r="I40" s="75">
        <v>2.6</v>
      </c>
      <c r="J40" s="75">
        <v>5.5</v>
      </c>
      <c r="K40" s="75">
        <v>4.0999999999999996</v>
      </c>
    </row>
    <row r="41" spans="1:11" x14ac:dyDescent="0.25">
      <c r="A41" t="s">
        <v>17</v>
      </c>
      <c r="B41" s="37">
        <v>21757</v>
      </c>
      <c r="C41" s="37">
        <v>12799</v>
      </c>
      <c r="D41" s="37">
        <v>14444</v>
      </c>
      <c r="E41" s="37">
        <v>12636</v>
      </c>
      <c r="F41" s="37">
        <v>24470</v>
      </c>
      <c r="G41" s="37">
        <v>13546</v>
      </c>
      <c r="H41" s="37">
        <v>17814</v>
      </c>
      <c r="I41" s="37">
        <v>14654</v>
      </c>
      <c r="J41" s="37">
        <v>29336</v>
      </c>
      <c r="K41" s="37">
        <v>20060</v>
      </c>
    </row>
    <row r="42" spans="1:11" x14ac:dyDescent="0.25">
      <c r="A42" t="s">
        <v>18</v>
      </c>
      <c r="B42" s="37">
        <v>14315817</v>
      </c>
      <c r="C42" s="37">
        <v>2982186</v>
      </c>
      <c r="D42" s="37">
        <v>5936292</v>
      </c>
      <c r="E42" s="37">
        <v>442270</v>
      </c>
      <c r="F42" s="37">
        <v>17055731</v>
      </c>
      <c r="G42" s="37">
        <v>1205621</v>
      </c>
      <c r="H42" s="37">
        <v>8550774</v>
      </c>
      <c r="I42" s="37">
        <v>1802495</v>
      </c>
      <c r="J42" s="37">
        <v>7568571</v>
      </c>
      <c r="K42" s="37">
        <v>59859758</v>
      </c>
    </row>
    <row r="43" spans="1:11" x14ac:dyDescent="0.25">
      <c r="B43" s="4" t="s">
        <v>13</v>
      </c>
      <c r="C43" s="4"/>
      <c r="D43" s="4"/>
      <c r="E43" s="4"/>
      <c r="F43" s="4"/>
      <c r="G43" s="4"/>
      <c r="H43" s="4"/>
      <c r="I43" s="4"/>
      <c r="J43" s="4"/>
      <c r="K43" s="4"/>
    </row>
    <row r="44" spans="1:11" x14ac:dyDescent="0.25">
      <c r="B44" s="4"/>
      <c r="C44" s="4"/>
      <c r="D44" s="4"/>
      <c r="E44" s="4"/>
      <c r="F44" s="4"/>
      <c r="G44" s="4"/>
      <c r="H44" s="4"/>
      <c r="I44" s="4"/>
      <c r="J44" s="4"/>
      <c r="K44" s="4"/>
    </row>
    <row r="45" spans="1:11" x14ac:dyDescent="0.25">
      <c r="A45" s="1" t="s">
        <v>15</v>
      </c>
      <c r="B45" s="4"/>
      <c r="C45" s="4"/>
      <c r="D45" s="4"/>
      <c r="E45" s="4"/>
      <c r="F45" s="4"/>
      <c r="G45" s="4"/>
      <c r="H45" s="4"/>
      <c r="I45" s="4"/>
      <c r="J45" s="4"/>
      <c r="K45" s="4"/>
    </row>
    <row r="46" spans="1:11" x14ac:dyDescent="0.25">
      <c r="A46">
        <v>77414</v>
      </c>
      <c r="B46" s="4">
        <v>56.4</v>
      </c>
      <c r="C46" s="4">
        <v>57.1</v>
      </c>
      <c r="D46" s="4">
        <v>54.7</v>
      </c>
      <c r="E46" s="4">
        <v>28.6</v>
      </c>
      <c r="F46" s="4">
        <v>58.4</v>
      </c>
      <c r="G46" s="4">
        <v>49.4</v>
      </c>
      <c r="H46" s="4">
        <v>49.4</v>
      </c>
      <c r="I46" s="4">
        <v>51.2</v>
      </c>
      <c r="J46" s="4">
        <v>55</v>
      </c>
      <c r="K46" s="4">
        <v>54.7</v>
      </c>
    </row>
    <row r="47" spans="1:11" x14ac:dyDescent="0.25">
      <c r="A47">
        <v>77465</v>
      </c>
      <c r="B47" s="4">
        <v>16.600000000000001</v>
      </c>
      <c r="C47" s="4">
        <v>15.5</v>
      </c>
      <c r="D47" s="4">
        <v>20.399999999999999</v>
      </c>
      <c r="E47" s="4">
        <v>25.7</v>
      </c>
      <c r="F47" s="4">
        <v>13.9</v>
      </c>
      <c r="G47" s="4">
        <v>28.1</v>
      </c>
      <c r="H47" s="4">
        <v>16.7</v>
      </c>
      <c r="I47" s="4">
        <v>5.7</v>
      </c>
      <c r="J47" s="4">
        <v>17.8</v>
      </c>
      <c r="K47" s="4">
        <v>16.5</v>
      </c>
    </row>
    <row r="48" spans="1:11" x14ac:dyDescent="0.25">
      <c r="A48">
        <v>77482</v>
      </c>
      <c r="B48" s="4">
        <v>5.2</v>
      </c>
      <c r="C48" s="4">
        <v>6</v>
      </c>
      <c r="D48" s="4">
        <v>4.0999999999999996</v>
      </c>
      <c r="E48" s="4">
        <v>11.4</v>
      </c>
      <c r="F48" s="4">
        <v>7.6</v>
      </c>
      <c r="G48" s="4">
        <v>5.6</v>
      </c>
      <c r="H48" s="4">
        <v>6</v>
      </c>
      <c r="I48" s="4">
        <v>3.3</v>
      </c>
      <c r="J48" s="4">
        <v>8.5</v>
      </c>
      <c r="K48" s="4">
        <v>6.1</v>
      </c>
    </row>
    <row r="49" spans="1:11" x14ac:dyDescent="0.25">
      <c r="A49">
        <v>77404</v>
      </c>
      <c r="B49" s="4">
        <v>4</v>
      </c>
      <c r="C49" s="4">
        <v>6.4</v>
      </c>
      <c r="D49" s="4">
        <v>3.4</v>
      </c>
      <c r="E49" s="4" t="s">
        <v>55</v>
      </c>
      <c r="F49" s="4">
        <v>4.2</v>
      </c>
      <c r="G49" s="4" t="s">
        <v>55</v>
      </c>
      <c r="H49" s="4" t="s">
        <v>55</v>
      </c>
      <c r="I49" s="4">
        <v>21.1</v>
      </c>
      <c r="J49" s="4" t="s">
        <v>55</v>
      </c>
      <c r="K49" s="4">
        <v>4.5</v>
      </c>
    </row>
    <row r="50" spans="1:11" x14ac:dyDescent="0.25">
      <c r="A50">
        <v>77419</v>
      </c>
      <c r="B50" s="4">
        <v>4.0999999999999996</v>
      </c>
      <c r="C50" s="4"/>
      <c r="D50" s="4" t="s">
        <v>55</v>
      </c>
      <c r="E50" s="4">
        <v>5.7</v>
      </c>
      <c r="F50" s="4" t="s">
        <v>55</v>
      </c>
      <c r="G50" s="4" t="s">
        <v>55</v>
      </c>
      <c r="H50" s="4">
        <v>9.6</v>
      </c>
      <c r="I50" s="4" t="s">
        <v>55</v>
      </c>
      <c r="J50" s="4" t="s">
        <v>55</v>
      </c>
      <c r="K50" s="4">
        <v>3.9</v>
      </c>
    </row>
    <row r="51" spans="1:11" x14ac:dyDescent="0.25">
      <c r="A51" t="s">
        <v>42</v>
      </c>
      <c r="B51" s="4">
        <v>13.8</v>
      </c>
      <c r="C51" s="4">
        <v>15</v>
      </c>
      <c r="D51" s="4">
        <v>17.3</v>
      </c>
      <c r="E51" s="4">
        <v>22.9</v>
      </c>
      <c r="F51" s="4">
        <v>12.3</v>
      </c>
      <c r="G51" s="4">
        <v>16.7</v>
      </c>
      <c r="H51" s="4">
        <v>14.8</v>
      </c>
      <c r="I51" s="4">
        <v>15.4</v>
      </c>
      <c r="J51" s="4">
        <v>18.600000000000001</v>
      </c>
      <c r="K51" s="4">
        <v>14.4</v>
      </c>
    </row>
    <row r="52" spans="1:11" x14ac:dyDescent="0.25">
      <c r="A52">
        <v>77457</v>
      </c>
      <c r="B52" s="4" t="s">
        <v>55</v>
      </c>
      <c r="C52" s="4" t="s">
        <v>55</v>
      </c>
      <c r="D52" s="4" t="s">
        <v>55</v>
      </c>
      <c r="E52" s="4">
        <v>5.7</v>
      </c>
      <c r="F52" s="4" t="s">
        <v>55</v>
      </c>
      <c r="G52" s="4" t="s">
        <v>55</v>
      </c>
      <c r="H52" s="4" t="s">
        <v>55</v>
      </c>
      <c r="I52" s="4">
        <v>3.3</v>
      </c>
      <c r="J52" s="4" t="s">
        <v>55</v>
      </c>
      <c r="K52" s="4" t="s">
        <v>55</v>
      </c>
    </row>
    <row r="53" spans="1:11" x14ac:dyDescent="0.25">
      <c r="A53">
        <v>77456</v>
      </c>
      <c r="B53" s="4" t="s">
        <v>55</v>
      </c>
      <c r="C53" s="4" t="s">
        <v>55</v>
      </c>
      <c r="D53" s="4" t="s">
        <v>55</v>
      </c>
      <c r="E53" s="4" t="s">
        <v>55</v>
      </c>
      <c r="F53" s="4">
        <v>3.6</v>
      </c>
      <c r="G53" s="4" t="s">
        <v>55</v>
      </c>
      <c r="H53" s="4">
        <v>3.5</v>
      </c>
      <c r="I53" s="4" t="s">
        <v>55</v>
      </c>
      <c r="J53" s="4" t="s">
        <v>55</v>
      </c>
      <c r="K53" s="4" t="s">
        <v>55</v>
      </c>
    </row>
    <row r="54" spans="1:11" x14ac:dyDescent="0.25">
      <c r="B54" s="4"/>
      <c r="C54" s="4"/>
      <c r="D54" s="4"/>
      <c r="E54" s="4"/>
      <c r="F54" s="4"/>
      <c r="G54" s="4"/>
      <c r="H54" s="4"/>
      <c r="I54" s="4"/>
      <c r="J54" s="4"/>
      <c r="K54" s="4"/>
    </row>
    <row r="55" spans="1:11" x14ac:dyDescent="0.25">
      <c r="A55" s="1" t="s">
        <v>14</v>
      </c>
      <c r="B55" s="4"/>
      <c r="C55" s="4"/>
      <c r="D55" s="4"/>
      <c r="E55" s="4"/>
      <c r="F55" s="4"/>
      <c r="G55" s="4"/>
      <c r="H55" s="4"/>
      <c r="I55" s="4"/>
      <c r="J55" s="4"/>
      <c r="K55" s="4"/>
    </row>
    <row r="56" spans="1:11" x14ac:dyDescent="0.25">
      <c r="A56" t="s">
        <v>96</v>
      </c>
      <c r="B56" s="4">
        <v>42.4</v>
      </c>
      <c r="C56" s="4">
        <v>45.9</v>
      </c>
      <c r="D56" s="4">
        <v>40.200000000000003</v>
      </c>
      <c r="E56" s="4">
        <v>31.4</v>
      </c>
      <c r="F56" s="4">
        <v>51.1</v>
      </c>
      <c r="G56" s="4">
        <v>32.6</v>
      </c>
      <c r="H56" s="4">
        <v>43.3</v>
      </c>
      <c r="I56" s="4">
        <v>60.2</v>
      </c>
      <c r="J56" s="4">
        <v>48.1</v>
      </c>
      <c r="K56" s="4">
        <v>45.3</v>
      </c>
    </row>
    <row r="57" spans="1:11" x14ac:dyDescent="0.25">
      <c r="A57" t="s">
        <v>97</v>
      </c>
      <c r="B57" s="4">
        <v>22.8</v>
      </c>
      <c r="C57" s="4">
        <v>18.5</v>
      </c>
      <c r="D57" s="4">
        <v>20.399999999999999</v>
      </c>
      <c r="E57" s="4">
        <v>31.4</v>
      </c>
      <c r="F57" s="4">
        <v>16.899999999999999</v>
      </c>
      <c r="G57" s="4">
        <v>21.4</v>
      </c>
      <c r="H57" s="4">
        <v>21.3</v>
      </c>
      <c r="I57" s="4">
        <v>24.4</v>
      </c>
      <c r="J57" s="4">
        <v>19</v>
      </c>
      <c r="K57" s="4">
        <v>20.3</v>
      </c>
    </row>
    <row r="58" spans="1:11" x14ac:dyDescent="0.25">
      <c r="A58" t="s">
        <v>98</v>
      </c>
      <c r="B58" s="4">
        <v>7.8</v>
      </c>
      <c r="C58" s="4">
        <v>9</v>
      </c>
      <c r="D58" s="4">
        <v>14.8</v>
      </c>
      <c r="E58" s="4">
        <v>20</v>
      </c>
      <c r="F58" s="4">
        <v>6.6</v>
      </c>
      <c r="G58" s="4">
        <v>21.4</v>
      </c>
      <c r="H58" s="4">
        <v>10.199999999999999</v>
      </c>
      <c r="I58" s="4" t="s">
        <v>55</v>
      </c>
      <c r="J58" s="4" t="s">
        <v>55</v>
      </c>
      <c r="K58" s="4">
        <v>8.8000000000000007</v>
      </c>
    </row>
    <row r="59" spans="1:11" x14ac:dyDescent="0.25">
      <c r="A59" t="s">
        <v>99</v>
      </c>
      <c r="B59" s="4">
        <v>5.3</v>
      </c>
      <c r="C59" s="4">
        <v>4.7</v>
      </c>
      <c r="D59" s="4">
        <v>6.3</v>
      </c>
      <c r="E59" s="4" t="s">
        <v>55</v>
      </c>
      <c r="F59" s="4">
        <v>3.4</v>
      </c>
      <c r="G59" s="4">
        <v>5.6</v>
      </c>
      <c r="H59" s="4">
        <v>4.4000000000000004</v>
      </c>
      <c r="I59" s="4" t="s">
        <v>55</v>
      </c>
      <c r="J59" s="4" t="s">
        <v>55</v>
      </c>
      <c r="K59" s="4">
        <v>4.3</v>
      </c>
    </row>
    <row r="60" spans="1:11" x14ac:dyDescent="0.25">
      <c r="A60" t="s">
        <v>82</v>
      </c>
      <c r="B60" s="4">
        <v>15.3</v>
      </c>
      <c r="C60" s="4">
        <v>15.9</v>
      </c>
      <c r="D60" s="4">
        <v>18.2</v>
      </c>
      <c r="E60" s="4">
        <v>17.2</v>
      </c>
      <c r="F60" s="4">
        <v>21.9</v>
      </c>
      <c r="G60" s="4">
        <v>19.100000000000001</v>
      </c>
      <c r="H60" s="4">
        <v>14.2</v>
      </c>
      <c r="I60" s="4">
        <v>15.4</v>
      </c>
      <c r="J60" s="4">
        <v>24.1</v>
      </c>
      <c r="K60" s="4">
        <v>21.2</v>
      </c>
    </row>
    <row r="61" spans="1:11" x14ac:dyDescent="0.25">
      <c r="A61" t="s">
        <v>200</v>
      </c>
      <c r="B61" s="4">
        <v>3.3</v>
      </c>
      <c r="C61" s="4" t="s">
        <v>55</v>
      </c>
      <c r="D61" s="4" t="s">
        <v>55</v>
      </c>
      <c r="E61" s="4" t="s">
        <v>55</v>
      </c>
      <c r="F61" s="4" t="s">
        <v>55</v>
      </c>
      <c r="G61" s="4" t="s">
        <v>55</v>
      </c>
      <c r="H61" s="4" t="s">
        <v>55</v>
      </c>
      <c r="I61" s="4" t="s">
        <v>55</v>
      </c>
      <c r="J61" s="4" t="s">
        <v>55</v>
      </c>
      <c r="K61" s="4" t="s">
        <v>55</v>
      </c>
    </row>
    <row r="62" spans="1:11" x14ac:dyDescent="0.25">
      <c r="A62" s="3" t="s">
        <v>198</v>
      </c>
      <c r="B62" s="4">
        <v>3</v>
      </c>
      <c r="C62" s="4" t="s">
        <v>55</v>
      </c>
      <c r="D62" s="4" t="s">
        <v>55</v>
      </c>
      <c r="E62" s="4" t="s">
        <v>55</v>
      </c>
      <c r="F62" s="4" t="s">
        <v>55</v>
      </c>
      <c r="G62" s="4" t="s">
        <v>55</v>
      </c>
      <c r="H62" s="4">
        <v>3.1</v>
      </c>
      <c r="I62" s="4" t="s">
        <v>55</v>
      </c>
      <c r="J62" s="4" t="s">
        <v>55</v>
      </c>
      <c r="K62" s="4" t="s">
        <v>55</v>
      </c>
    </row>
    <row r="63" spans="1:11" x14ac:dyDescent="0.25">
      <c r="A63" s="3" t="s">
        <v>109</v>
      </c>
      <c r="B63" s="4" t="s">
        <v>55</v>
      </c>
      <c r="C63" s="4">
        <v>3</v>
      </c>
      <c r="D63" s="4" t="s">
        <v>55</v>
      </c>
      <c r="E63" s="4" t="s">
        <v>55</v>
      </c>
      <c r="F63" s="4" t="s">
        <v>55</v>
      </c>
      <c r="G63" s="4" t="s">
        <v>55</v>
      </c>
      <c r="H63" s="4" t="s">
        <v>55</v>
      </c>
      <c r="I63" s="4" t="s">
        <v>55</v>
      </c>
      <c r="J63" s="4" t="s">
        <v>55</v>
      </c>
      <c r="K63" s="4" t="s">
        <v>55</v>
      </c>
    </row>
    <row r="64" spans="1:11" x14ac:dyDescent="0.25">
      <c r="A64" s="3" t="s">
        <v>77</v>
      </c>
      <c r="B64" s="4" t="s">
        <v>55</v>
      </c>
      <c r="C64" s="4">
        <v>3</v>
      </c>
      <c r="D64" s="4" t="s">
        <v>55</v>
      </c>
      <c r="E64" s="4" t="s">
        <v>55</v>
      </c>
      <c r="F64" s="4" t="s">
        <v>55</v>
      </c>
      <c r="G64" s="4" t="s">
        <v>55</v>
      </c>
      <c r="H64" s="4">
        <v>3.5</v>
      </c>
      <c r="I64" s="4" t="s">
        <v>55</v>
      </c>
      <c r="J64" s="4" t="s">
        <v>55</v>
      </c>
      <c r="K64" s="4" t="s">
        <v>55</v>
      </c>
    </row>
    <row r="65" spans="1:11" x14ac:dyDescent="0.25">
      <c r="A65" s="3" t="s">
        <v>203</v>
      </c>
      <c r="B65" s="4" t="s">
        <v>55</v>
      </c>
      <c r="C65" s="4" t="s">
        <v>55</v>
      </c>
      <c r="D65" s="4" t="s">
        <v>55</v>
      </c>
      <c r="E65" s="4" t="s">
        <v>55</v>
      </c>
      <c r="F65" s="4" t="s">
        <v>55</v>
      </c>
      <c r="G65" s="4" t="s">
        <v>55</v>
      </c>
      <c r="H65" s="4" t="s">
        <v>55</v>
      </c>
      <c r="I65" s="4" t="s">
        <v>55</v>
      </c>
      <c r="J65" s="4">
        <v>5.8</v>
      </c>
      <c r="K65" s="4" t="s">
        <v>55</v>
      </c>
    </row>
    <row r="66" spans="1:11" x14ac:dyDescent="0.25">
      <c r="A66" s="3" t="s">
        <v>44</v>
      </c>
      <c r="B66" s="4" t="s">
        <v>55</v>
      </c>
      <c r="C66" s="4" t="s">
        <v>55</v>
      </c>
      <c r="D66" s="4" t="s">
        <v>55</v>
      </c>
      <c r="E66" s="4" t="s">
        <v>55</v>
      </c>
      <c r="F66" s="4" t="s">
        <v>55</v>
      </c>
      <c r="G66" s="4" t="s">
        <v>55</v>
      </c>
      <c r="H66" s="4" t="s">
        <v>55</v>
      </c>
      <c r="I66" s="4" t="s">
        <v>55</v>
      </c>
      <c r="J66" s="4">
        <v>3.1</v>
      </c>
      <c r="K66" s="4" t="s">
        <v>55</v>
      </c>
    </row>
    <row r="67" spans="1:11" x14ac:dyDescent="0.25">
      <c r="B67" s="4"/>
      <c r="C67" s="4"/>
      <c r="D67" s="4"/>
      <c r="E67" s="4"/>
      <c r="F67" s="4"/>
      <c r="G67" s="4"/>
      <c r="H67" s="4"/>
      <c r="I67" s="4"/>
      <c r="J67" s="4"/>
      <c r="K67" s="4"/>
    </row>
    <row r="68" spans="1:11" x14ac:dyDescent="0.25">
      <c r="B68" s="4"/>
      <c r="C68" s="4"/>
      <c r="D68" s="4"/>
      <c r="E68" s="4"/>
      <c r="F68" s="4"/>
      <c r="G68" s="4"/>
      <c r="H68" s="4"/>
      <c r="I68" s="4"/>
      <c r="J68" s="4"/>
      <c r="K68" s="4"/>
    </row>
    <row r="69" spans="1:11" x14ac:dyDescent="0.25">
      <c r="A69" s="1" t="s">
        <v>20</v>
      </c>
      <c r="B69" s="4"/>
      <c r="C69" s="4"/>
      <c r="D69" s="4"/>
      <c r="E69" s="4"/>
      <c r="F69" s="4"/>
      <c r="G69" s="4"/>
      <c r="H69" s="4"/>
      <c r="I69" s="4"/>
      <c r="J69" s="4"/>
      <c r="K69" s="4"/>
    </row>
    <row r="70" spans="1:11" x14ac:dyDescent="0.25">
      <c r="A70" t="s">
        <v>21</v>
      </c>
      <c r="B70" s="4">
        <v>48.9</v>
      </c>
      <c r="C70" s="4">
        <v>57.1</v>
      </c>
      <c r="D70" s="4">
        <v>47.4</v>
      </c>
      <c r="E70" s="4">
        <v>57.1</v>
      </c>
      <c r="F70" s="4">
        <v>49.5</v>
      </c>
      <c r="G70" s="4">
        <v>70.8</v>
      </c>
      <c r="H70" s="4">
        <v>65</v>
      </c>
      <c r="I70" s="4">
        <v>88.6</v>
      </c>
      <c r="J70" s="4">
        <v>54.3</v>
      </c>
      <c r="K70" s="4">
        <v>54.9</v>
      </c>
    </row>
    <row r="71" spans="1:11" x14ac:dyDescent="0.25">
      <c r="A71" t="s">
        <v>54</v>
      </c>
      <c r="B71" s="4">
        <v>12.2</v>
      </c>
      <c r="C71" s="4">
        <v>11.2</v>
      </c>
      <c r="D71" s="4">
        <v>11.9</v>
      </c>
      <c r="E71" s="4">
        <v>8.6</v>
      </c>
      <c r="F71" s="4">
        <v>21.1</v>
      </c>
      <c r="G71" s="4">
        <v>11.2</v>
      </c>
      <c r="H71" s="4">
        <v>17.100000000000001</v>
      </c>
      <c r="I71" s="4">
        <v>4.0999999999999996</v>
      </c>
      <c r="J71" s="4">
        <v>13.2</v>
      </c>
      <c r="K71" s="4">
        <v>14.6</v>
      </c>
    </row>
    <row r="72" spans="1:11" x14ac:dyDescent="0.25">
      <c r="A72" t="s">
        <v>22</v>
      </c>
      <c r="B72" s="4">
        <v>17.8</v>
      </c>
      <c r="C72" s="4">
        <v>18.899999999999999</v>
      </c>
      <c r="D72" s="4">
        <v>24.8</v>
      </c>
      <c r="E72" s="4" t="s">
        <v>55</v>
      </c>
      <c r="F72" s="4">
        <v>15.1</v>
      </c>
      <c r="G72" s="4">
        <v>7.9</v>
      </c>
      <c r="H72" s="4">
        <v>10.4</v>
      </c>
      <c r="I72" s="4" t="s">
        <v>55</v>
      </c>
      <c r="J72" s="4">
        <v>15.9</v>
      </c>
      <c r="K72" s="4">
        <v>15.7</v>
      </c>
    </row>
    <row r="73" spans="1:11" x14ac:dyDescent="0.25">
      <c r="A73" s="5" t="s">
        <v>92</v>
      </c>
      <c r="B73" s="4">
        <v>4.3</v>
      </c>
      <c r="C73" s="4" t="s">
        <v>55</v>
      </c>
      <c r="D73" s="4" t="s">
        <v>55</v>
      </c>
      <c r="E73" s="4">
        <v>22.9</v>
      </c>
      <c r="F73" s="4">
        <v>3.7</v>
      </c>
      <c r="G73" s="4">
        <v>4.5</v>
      </c>
      <c r="H73" s="4" t="s">
        <v>55</v>
      </c>
      <c r="I73" s="4" t="s">
        <v>55</v>
      </c>
      <c r="J73" s="4" t="s">
        <v>55</v>
      </c>
      <c r="K73" s="4">
        <v>3.4</v>
      </c>
    </row>
    <row r="74" spans="1:11" x14ac:dyDescent="0.25">
      <c r="A74" t="s">
        <v>9</v>
      </c>
      <c r="B74" s="4">
        <v>9.1</v>
      </c>
      <c r="C74" s="4">
        <v>9.4</v>
      </c>
      <c r="D74" s="4">
        <v>12</v>
      </c>
      <c r="E74" s="4">
        <v>5.8</v>
      </c>
      <c r="F74" s="4">
        <v>10.3</v>
      </c>
      <c r="G74" s="4">
        <v>5.5</v>
      </c>
      <c r="H74" s="4">
        <v>7.2</v>
      </c>
      <c r="I74" s="4">
        <v>7.2</v>
      </c>
      <c r="J74" s="4">
        <v>10.6</v>
      </c>
      <c r="K74" s="4">
        <v>11</v>
      </c>
    </row>
    <row r="75" spans="1:11" x14ac:dyDescent="0.25">
      <c r="A75" t="s">
        <v>139</v>
      </c>
      <c r="B75" s="4">
        <v>4.3</v>
      </c>
      <c r="C75" s="4" t="s">
        <v>55</v>
      </c>
      <c r="D75" s="4" t="s">
        <v>55</v>
      </c>
      <c r="E75" s="4" t="s">
        <v>55</v>
      </c>
      <c r="F75" s="4" t="s">
        <v>55</v>
      </c>
      <c r="G75" s="4" t="s">
        <v>55</v>
      </c>
      <c r="H75" s="4" t="s">
        <v>55</v>
      </c>
      <c r="I75" s="4" t="s">
        <v>55</v>
      </c>
      <c r="J75" s="4" t="s">
        <v>55</v>
      </c>
      <c r="K75" s="4" t="s">
        <v>55</v>
      </c>
    </row>
    <row r="76" spans="1:11" x14ac:dyDescent="0.25">
      <c r="A76" t="s">
        <v>199</v>
      </c>
      <c r="B76" s="4">
        <v>3.3</v>
      </c>
      <c r="C76" s="4" t="s">
        <v>55</v>
      </c>
      <c r="D76" s="4" t="s">
        <v>55</v>
      </c>
      <c r="E76" s="4" t="s">
        <v>55</v>
      </c>
      <c r="F76" s="4" t="s">
        <v>55</v>
      </c>
      <c r="G76" s="4" t="s">
        <v>55</v>
      </c>
      <c r="H76" s="4" t="s">
        <v>55</v>
      </c>
      <c r="I76" s="4" t="s">
        <v>55</v>
      </c>
      <c r="J76" s="4">
        <v>6.2</v>
      </c>
      <c r="K76" s="4" t="s">
        <v>55</v>
      </c>
    </row>
    <row r="77" spans="1:11" x14ac:dyDescent="0.25">
      <c r="A77" t="s">
        <v>201</v>
      </c>
      <c r="B77" s="4" t="s">
        <v>55</v>
      </c>
      <c r="C77" s="4">
        <v>3</v>
      </c>
      <c r="D77" s="4" t="s">
        <v>55</v>
      </c>
      <c r="E77" s="4" t="s">
        <v>55</v>
      </c>
      <c r="F77" s="4" t="s">
        <v>55</v>
      </c>
      <c r="G77" s="4" t="s">
        <v>55</v>
      </c>
      <c r="H77" s="4" t="s">
        <v>55</v>
      </c>
      <c r="I77" s="4" t="s">
        <v>55</v>
      </c>
      <c r="J77" s="4" t="s">
        <v>55</v>
      </c>
      <c r="K77" s="4" t="s">
        <v>55</v>
      </c>
    </row>
    <row r="78" spans="1:11" x14ac:dyDescent="0.25">
      <c r="A78" t="s">
        <v>202</v>
      </c>
      <c r="B78" s="4" t="s">
        <v>55</v>
      </c>
      <c r="C78" s="4" t="s">
        <v>55</v>
      </c>
      <c r="D78" s="4" t="s">
        <v>55</v>
      </c>
      <c r="E78" s="4">
        <v>5.7</v>
      </c>
      <c r="F78" s="4" t="s">
        <v>55</v>
      </c>
      <c r="G78" s="4" t="s">
        <v>55</v>
      </c>
      <c r="H78" s="4" t="s">
        <v>55</v>
      </c>
      <c r="I78" s="4" t="s">
        <v>55</v>
      </c>
      <c r="J78" s="4" t="s">
        <v>55</v>
      </c>
      <c r="K78" s="4" t="s">
        <v>55</v>
      </c>
    </row>
    <row r="79" spans="1:11" x14ac:dyDescent="0.25">
      <c r="A79" t="s">
        <v>106</v>
      </c>
      <c r="B79" s="4" t="s">
        <v>55</v>
      </c>
      <c r="C79" s="4" t="s">
        <v>55</v>
      </c>
      <c r="D79" s="4">
        <v>3.6</v>
      </c>
      <c r="E79" s="4" t="s">
        <v>55</v>
      </c>
      <c r="F79" s="4" t="s">
        <v>55</v>
      </c>
      <c r="G79" s="4" t="s">
        <v>55</v>
      </c>
      <c r="H79" s="4" t="s">
        <v>55</v>
      </c>
      <c r="I79" s="4" t="s">
        <v>55</v>
      </c>
      <c r="J79" s="4" t="s">
        <v>55</v>
      </c>
      <c r="K79" s="4" t="s">
        <v>55</v>
      </c>
    </row>
    <row r="80" spans="1:11" x14ac:dyDescent="0.25">
      <c r="A80" t="s">
        <v>86</v>
      </c>
      <c r="B80" s="4" t="s">
        <v>55</v>
      </c>
      <c r="C80" s="4" t="s">
        <v>55</v>
      </c>
      <c r="D80" s="4" t="s">
        <v>55</v>
      </c>
      <c r="E80" s="4" t="s">
        <v>55</v>
      </c>
      <c r="F80" s="4" t="s">
        <v>55</v>
      </c>
      <c r="G80" s="4" t="s">
        <v>55</v>
      </c>
      <c r="H80" s="4" t="s">
        <v>55</v>
      </c>
      <c r="I80" s="4" t="s">
        <v>55</v>
      </c>
      <c r="J80" s="4" t="s">
        <v>55</v>
      </c>
      <c r="K80" s="4" t="s">
        <v>55</v>
      </c>
    </row>
    <row r="82" spans="1:11" x14ac:dyDescent="0.25">
      <c r="A82" t="s">
        <v>23</v>
      </c>
    </row>
    <row r="83" spans="1:11" x14ac:dyDescent="0.25">
      <c r="A83" t="s">
        <v>24</v>
      </c>
    </row>
    <row r="84" spans="1:11" x14ac:dyDescent="0.25">
      <c r="A84" t="s">
        <v>25</v>
      </c>
    </row>
    <row r="93" spans="1:11" ht="30" x14ac:dyDescent="0.25">
      <c r="A93" s="10" t="s">
        <v>240</v>
      </c>
      <c r="B93" s="25" t="s">
        <v>0</v>
      </c>
      <c r="C93" s="25" t="s">
        <v>107</v>
      </c>
      <c r="D93" s="25" t="s">
        <v>1</v>
      </c>
      <c r="E93" s="25" t="s">
        <v>111</v>
      </c>
      <c r="F93" s="25" t="s">
        <v>2</v>
      </c>
      <c r="G93" s="25" t="s">
        <v>3</v>
      </c>
      <c r="H93" s="25" t="s">
        <v>4</v>
      </c>
      <c r="I93" s="25" t="s">
        <v>5</v>
      </c>
      <c r="J93" s="25" t="s">
        <v>6</v>
      </c>
      <c r="K93" s="25" t="s">
        <v>7</v>
      </c>
    </row>
    <row r="94" spans="1:11" x14ac:dyDescent="0.25">
      <c r="A94" s="48" t="s">
        <v>171</v>
      </c>
      <c r="B94">
        <v>697</v>
      </c>
      <c r="C94">
        <v>217</v>
      </c>
      <c r="D94">
        <v>424</v>
      </c>
      <c r="E94">
        <v>42</v>
      </c>
      <c r="F94">
        <v>702</v>
      </c>
      <c r="G94">
        <v>96</v>
      </c>
      <c r="H94">
        <v>489</v>
      </c>
      <c r="I94">
        <v>122</v>
      </c>
      <c r="J94">
        <v>244</v>
      </c>
      <c r="K94">
        <v>3033</v>
      </c>
    </row>
    <row r="95" spans="1:11" x14ac:dyDescent="0.25">
      <c r="A95" s="30" t="s">
        <v>173</v>
      </c>
      <c r="B95" s="43">
        <v>161966</v>
      </c>
      <c r="C95" s="43">
        <v>161966</v>
      </c>
      <c r="D95" s="43">
        <v>161966</v>
      </c>
      <c r="E95" s="43">
        <v>161966</v>
      </c>
      <c r="F95" s="43">
        <v>161966</v>
      </c>
      <c r="G95" s="43">
        <v>161966</v>
      </c>
      <c r="H95" s="43">
        <v>161966</v>
      </c>
      <c r="I95" s="43">
        <v>161966</v>
      </c>
      <c r="J95" s="43">
        <v>161966</v>
      </c>
      <c r="K95" s="43">
        <v>161966</v>
      </c>
    </row>
    <row r="96" spans="1:11" x14ac:dyDescent="0.25">
      <c r="A96" s="30" t="s">
        <v>158</v>
      </c>
      <c r="B96" s="65">
        <f t="shared" ref="B96:K96" si="0">B105/B95*100000</f>
        <v>406.25810355259745</v>
      </c>
      <c r="C96" s="65">
        <f t="shared" si="0"/>
        <v>143.85735277774347</v>
      </c>
      <c r="D96" s="65">
        <f t="shared" si="0"/>
        <v>253.75696133756466</v>
      </c>
      <c r="E96" s="65">
        <f t="shared" si="0"/>
        <v>21.609473593223271</v>
      </c>
      <c r="F96" s="47">
        <f t="shared" si="0"/>
        <v>430.33723127076053</v>
      </c>
      <c r="G96" s="47">
        <f t="shared" si="0"/>
        <v>54.949804279910602</v>
      </c>
      <c r="H96" s="51">
        <f t="shared" si="0"/>
        <v>296.35849499277629</v>
      </c>
      <c r="I96" s="47">
        <f t="shared" si="0"/>
        <v>75.941864341898921</v>
      </c>
      <c r="J96" s="47">
        <f t="shared" si="0"/>
        <v>159.29269105861724</v>
      </c>
      <c r="K96" s="47">
        <f t="shared" si="0"/>
        <v>1842.3619772050924</v>
      </c>
    </row>
    <row r="97" spans="1:11" ht="15.75" x14ac:dyDescent="0.25">
      <c r="A97" s="45" t="s">
        <v>274</v>
      </c>
      <c r="B97" s="46">
        <v>248.19</v>
      </c>
      <c r="C97" s="46">
        <v>135.69999999999999</v>
      </c>
      <c r="D97" s="46">
        <v>167.01</v>
      </c>
      <c r="E97" s="45">
        <v>13.34</v>
      </c>
      <c r="F97" s="45">
        <v>321.38</v>
      </c>
      <c r="G97" s="45">
        <v>54.27</v>
      </c>
      <c r="H97" s="45">
        <v>495.71</v>
      </c>
      <c r="I97" s="46">
        <v>63.86</v>
      </c>
      <c r="J97" s="46">
        <v>105.72</v>
      </c>
      <c r="K97" s="46">
        <v>1457.5</v>
      </c>
    </row>
    <row r="98" spans="1:11" x14ac:dyDescent="0.25">
      <c r="A98" s="30"/>
      <c r="B98" s="30"/>
      <c r="C98" s="30"/>
      <c r="D98" s="30"/>
      <c r="E98" s="30"/>
      <c r="F98" s="30"/>
      <c r="G98" s="30"/>
      <c r="H98" s="30"/>
      <c r="I98" s="30"/>
      <c r="J98" s="30"/>
      <c r="K98" s="30"/>
    </row>
    <row r="99" spans="1:11" x14ac:dyDescent="0.25">
      <c r="A99" s="48" t="s">
        <v>172</v>
      </c>
      <c r="B99" s="43"/>
      <c r="C99" s="43"/>
      <c r="D99" s="43"/>
      <c r="E99" s="44"/>
      <c r="F99" s="44"/>
      <c r="G99" s="44"/>
      <c r="H99" s="44"/>
      <c r="I99" s="44"/>
      <c r="J99" s="44"/>
      <c r="K99" s="44"/>
    </row>
    <row r="100" spans="1:11" x14ac:dyDescent="0.25">
      <c r="A100" s="30" t="s">
        <v>174</v>
      </c>
      <c r="B100" s="43"/>
      <c r="C100" s="43"/>
      <c r="D100" s="43"/>
      <c r="E100" s="43"/>
      <c r="F100" s="43"/>
      <c r="G100" s="43"/>
      <c r="H100" s="43"/>
      <c r="I100" s="43"/>
      <c r="J100" s="43"/>
      <c r="K100" s="43"/>
    </row>
    <row r="101" spans="1:11" x14ac:dyDescent="0.25">
      <c r="A101" s="30" t="s">
        <v>158</v>
      </c>
      <c r="B101" s="41" t="e">
        <f t="shared" ref="B101:K101" si="1">B99/B100*100000</f>
        <v>#DIV/0!</v>
      </c>
      <c r="C101" s="41" t="e">
        <f t="shared" si="1"/>
        <v>#DIV/0!</v>
      </c>
      <c r="D101" s="41" t="e">
        <f t="shared" si="1"/>
        <v>#DIV/0!</v>
      </c>
      <c r="E101" s="41" t="e">
        <f t="shared" si="1"/>
        <v>#DIV/0!</v>
      </c>
      <c r="F101" s="42" t="e">
        <f t="shared" si="1"/>
        <v>#DIV/0!</v>
      </c>
      <c r="G101" s="42" t="e">
        <f t="shared" si="1"/>
        <v>#DIV/0!</v>
      </c>
      <c r="H101" s="42" t="e">
        <f t="shared" si="1"/>
        <v>#DIV/0!</v>
      </c>
      <c r="I101" s="42" t="e">
        <f t="shared" si="1"/>
        <v>#DIV/0!</v>
      </c>
      <c r="J101" s="50" t="e">
        <f t="shared" si="1"/>
        <v>#DIV/0!</v>
      </c>
      <c r="K101" s="42" t="e">
        <f t="shared" si="1"/>
        <v>#DIV/0!</v>
      </c>
    </row>
    <row r="104" spans="1:11" ht="45.75" customHeight="1" x14ac:dyDescent="0.25">
      <c r="A104" s="10" t="s">
        <v>241</v>
      </c>
      <c r="B104" s="25" t="s">
        <v>0</v>
      </c>
      <c r="C104" s="25" t="s">
        <v>107</v>
      </c>
      <c r="D104" s="25" t="s">
        <v>1</v>
      </c>
      <c r="E104" s="25" t="s">
        <v>111</v>
      </c>
      <c r="F104" s="25" t="s">
        <v>2</v>
      </c>
      <c r="G104" s="25" t="s">
        <v>3</v>
      </c>
      <c r="H104" s="25" t="s">
        <v>4</v>
      </c>
      <c r="I104" s="25" t="s">
        <v>5</v>
      </c>
      <c r="J104" s="25" t="s">
        <v>6</v>
      </c>
      <c r="K104" s="25" t="s">
        <v>7</v>
      </c>
    </row>
    <row r="105" spans="1:11" x14ac:dyDescent="0.25">
      <c r="A105" s="48" t="s">
        <v>164</v>
      </c>
      <c r="B105" s="43">
        <v>658</v>
      </c>
      <c r="C105" s="49">
        <v>233</v>
      </c>
      <c r="D105" s="49">
        <v>411</v>
      </c>
      <c r="E105" s="49">
        <v>35</v>
      </c>
      <c r="F105" s="49">
        <v>697</v>
      </c>
      <c r="G105" s="49">
        <v>89</v>
      </c>
      <c r="H105" s="49">
        <v>480</v>
      </c>
      <c r="I105" s="49">
        <v>123</v>
      </c>
      <c r="J105" s="49">
        <v>258</v>
      </c>
      <c r="K105" s="49">
        <v>2984</v>
      </c>
    </row>
    <row r="106" spans="1:11" x14ac:dyDescent="0.25">
      <c r="A106" s="30" t="s">
        <v>159</v>
      </c>
      <c r="B106" s="43">
        <v>162278</v>
      </c>
      <c r="C106" s="43">
        <v>162278</v>
      </c>
      <c r="D106" s="43">
        <v>162278</v>
      </c>
      <c r="E106" s="43">
        <v>162278</v>
      </c>
      <c r="F106" s="43">
        <v>162278</v>
      </c>
      <c r="G106" s="43">
        <v>162278</v>
      </c>
      <c r="H106" s="43">
        <v>162278</v>
      </c>
      <c r="I106" s="43">
        <v>162278</v>
      </c>
      <c r="J106" s="43">
        <v>162278</v>
      </c>
      <c r="K106" s="43">
        <v>162278</v>
      </c>
    </row>
    <row r="107" spans="1:11" x14ac:dyDescent="0.25">
      <c r="A107" s="30" t="s">
        <v>158</v>
      </c>
      <c r="B107" s="65">
        <f>+B105/B106*100000</f>
        <v>405.47702091472655</v>
      </c>
      <c r="C107" s="65">
        <f t="shared" ref="C107:K107" si="2">+C105/C106*100000</f>
        <v>143.58076880415089</v>
      </c>
      <c r="D107" s="65">
        <f t="shared" si="2"/>
        <v>253.26908145281553</v>
      </c>
      <c r="E107" s="65">
        <f t="shared" si="2"/>
        <v>21.567926644400352</v>
      </c>
      <c r="F107" s="65">
        <f t="shared" si="2"/>
        <v>429.50985346134411</v>
      </c>
      <c r="G107" s="65">
        <f t="shared" si="2"/>
        <v>54.844156324332317</v>
      </c>
      <c r="H107" s="65">
        <f t="shared" si="2"/>
        <v>295.78870826606192</v>
      </c>
      <c r="I107" s="65">
        <f t="shared" si="2"/>
        <v>75.795856493178377</v>
      </c>
      <c r="J107" s="65">
        <f t="shared" si="2"/>
        <v>158.98643069300829</v>
      </c>
      <c r="K107" s="65">
        <f t="shared" si="2"/>
        <v>1838.8198030540184</v>
      </c>
    </row>
    <row r="108" spans="1:11" ht="15.75" x14ac:dyDescent="0.25">
      <c r="A108" s="45" t="s">
        <v>274</v>
      </c>
      <c r="B108" s="46">
        <v>248.19</v>
      </c>
      <c r="C108" s="46">
        <v>135.69999999999999</v>
      </c>
      <c r="D108" s="46">
        <v>167.01</v>
      </c>
      <c r="E108" s="45">
        <v>13.34</v>
      </c>
      <c r="F108" s="45">
        <v>321.38</v>
      </c>
      <c r="G108" s="45">
        <v>54.27</v>
      </c>
      <c r="H108" s="45">
        <v>495.71</v>
      </c>
      <c r="I108" s="46">
        <v>63.86</v>
      </c>
      <c r="J108" s="46">
        <v>105.72</v>
      </c>
      <c r="K108" s="46">
        <v>1457.5</v>
      </c>
    </row>
  </sheetData>
  <sheetProtection password="D3B6" sheet="1" objects="1" scenarios="1"/>
  <pageMargins left="0.7" right="0.7" top="0.75" bottom="0.75" header="0.3" footer="0.3"/>
  <pageSetup paperSize="5"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workbookViewId="0">
      <pane ySplit="1" topLeftCell="A74" activePane="bottomLeft" state="frozen"/>
      <selection pane="bottomLeft" activeCell="K28" sqref="K28"/>
    </sheetView>
  </sheetViews>
  <sheetFormatPr defaultRowHeight="15" x14ac:dyDescent="0.25"/>
  <cols>
    <col min="1" max="1" width="45.28515625" bestFit="1" customWidth="1"/>
    <col min="2" max="11" width="16.7109375" customWidth="1"/>
  </cols>
  <sheetData>
    <row r="1" spans="1:12" ht="30" customHeight="1" x14ac:dyDescent="0.25">
      <c r="A1" t="s">
        <v>116</v>
      </c>
      <c r="B1" s="25" t="s">
        <v>0</v>
      </c>
      <c r="C1" s="25" t="s">
        <v>107</v>
      </c>
      <c r="D1" s="25" t="s">
        <v>1</v>
      </c>
      <c r="E1" s="25" t="s">
        <v>111</v>
      </c>
      <c r="F1" s="25" t="s">
        <v>2</v>
      </c>
      <c r="G1" s="25" t="s">
        <v>3</v>
      </c>
      <c r="H1" s="25" t="s">
        <v>4</v>
      </c>
      <c r="I1" s="25" t="s">
        <v>5</v>
      </c>
      <c r="J1" s="25" t="s">
        <v>6</v>
      </c>
      <c r="K1" s="25" t="s">
        <v>7</v>
      </c>
    </row>
    <row r="3" spans="1:12" x14ac:dyDescent="0.25">
      <c r="A3" s="1" t="s">
        <v>277</v>
      </c>
      <c r="B3" s="4">
        <v>322</v>
      </c>
      <c r="C3" s="4">
        <v>91</v>
      </c>
      <c r="D3" s="4">
        <v>186</v>
      </c>
      <c r="E3" s="69" t="s">
        <v>248</v>
      </c>
      <c r="F3" s="4">
        <v>425</v>
      </c>
      <c r="G3" s="4">
        <v>60</v>
      </c>
      <c r="H3" s="4">
        <v>349</v>
      </c>
      <c r="I3" s="4">
        <v>54</v>
      </c>
      <c r="J3" s="4">
        <v>120</v>
      </c>
      <c r="K3" s="36">
        <v>1618</v>
      </c>
      <c r="L3" s="4"/>
    </row>
    <row r="4" spans="1:12" x14ac:dyDescent="0.25">
      <c r="A4" t="s">
        <v>256</v>
      </c>
      <c r="B4" s="4">
        <v>56.2</v>
      </c>
      <c r="C4" s="4">
        <v>63.7</v>
      </c>
      <c r="D4" s="4">
        <v>72</v>
      </c>
      <c r="E4" s="69"/>
      <c r="F4" s="4">
        <v>56.7</v>
      </c>
      <c r="G4" s="4">
        <v>68.3</v>
      </c>
      <c r="H4" s="4">
        <v>64.2</v>
      </c>
      <c r="I4" s="4">
        <v>55.6</v>
      </c>
      <c r="J4" s="4">
        <v>49.2</v>
      </c>
      <c r="K4" s="4">
        <v>60.2</v>
      </c>
      <c r="L4" s="4"/>
    </row>
    <row r="5" spans="1:12" x14ac:dyDescent="0.25">
      <c r="A5" t="s">
        <v>257</v>
      </c>
      <c r="B5" s="4">
        <v>43.8</v>
      </c>
      <c r="C5" s="4">
        <v>36.299999999999997</v>
      </c>
      <c r="D5" s="4">
        <v>28</v>
      </c>
      <c r="E5" s="69"/>
      <c r="F5" s="4">
        <v>43.3</v>
      </c>
      <c r="G5" s="4">
        <v>31.7</v>
      </c>
      <c r="H5" s="4">
        <v>35.799999999999997</v>
      </c>
      <c r="I5" s="4">
        <v>44.4</v>
      </c>
      <c r="J5" s="4">
        <v>50.8</v>
      </c>
      <c r="K5" s="4">
        <v>39.799999999999997</v>
      </c>
      <c r="L5" s="4"/>
    </row>
    <row r="6" spans="1:12" x14ac:dyDescent="0.25">
      <c r="B6" s="4"/>
      <c r="C6" s="4"/>
      <c r="D6" s="4"/>
      <c r="E6" s="69"/>
      <c r="F6" s="4"/>
      <c r="G6" s="4"/>
      <c r="H6" s="4"/>
      <c r="I6" s="4"/>
      <c r="J6" s="4"/>
      <c r="K6" s="4"/>
      <c r="L6" s="4"/>
    </row>
    <row r="7" spans="1:12" x14ac:dyDescent="0.25">
      <c r="A7" t="s">
        <v>258</v>
      </c>
      <c r="B7" s="4">
        <v>64</v>
      </c>
      <c r="C7" s="4">
        <v>64.8</v>
      </c>
      <c r="D7" s="4">
        <v>58.6</v>
      </c>
      <c r="E7" s="69"/>
      <c r="F7" s="4">
        <v>43.5</v>
      </c>
      <c r="G7" s="4">
        <v>25</v>
      </c>
      <c r="H7" s="4">
        <v>65.3</v>
      </c>
      <c r="I7" s="4">
        <v>50</v>
      </c>
      <c r="J7" s="4">
        <v>40.799999999999997</v>
      </c>
      <c r="K7" s="4">
        <v>54.7</v>
      </c>
      <c r="L7" s="4"/>
    </row>
    <row r="8" spans="1:12" x14ac:dyDescent="0.25">
      <c r="A8" t="s">
        <v>259</v>
      </c>
      <c r="B8" s="4">
        <v>26.4</v>
      </c>
      <c r="C8" s="4">
        <v>29.7</v>
      </c>
      <c r="D8" s="4">
        <v>35.5</v>
      </c>
      <c r="E8" s="69"/>
      <c r="F8" s="70">
        <v>48.9</v>
      </c>
      <c r="G8" s="70">
        <v>68.3</v>
      </c>
      <c r="H8" s="4">
        <v>25.8</v>
      </c>
      <c r="I8" s="4">
        <v>37</v>
      </c>
      <c r="J8" s="70">
        <v>37.5</v>
      </c>
      <c r="K8" s="4">
        <v>36.1</v>
      </c>
      <c r="L8" s="4"/>
    </row>
    <row r="9" spans="1:12" x14ac:dyDescent="0.25">
      <c r="A9" t="s">
        <v>260</v>
      </c>
      <c r="B9" s="4">
        <v>7.1</v>
      </c>
      <c r="C9" s="4">
        <v>4.4000000000000004</v>
      </c>
      <c r="D9" s="4">
        <v>5.9</v>
      </c>
      <c r="E9" s="69"/>
      <c r="F9" s="4">
        <v>4</v>
      </c>
      <c r="G9" s="4">
        <v>3.3</v>
      </c>
      <c r="H9" s="4">
        <v>7.4</v>
      </c>
      <c r="I9" s="4">
        <v>11.1</v>
      </c>
      <c r="J9" s="4">
        <v>20.8</v>
      </c>
      <c r="K9" s="4">
        <v>7.2</v>
      </c>
      <c r="L9" s="4"/>
    </row>
    <row r="10" spans="1:12" x14ac:dyDescent="0.25">
      <c r="B10" s="4"/>
      <c r="C10" s="4"/>
      <c r="D10" s="4"/>
      <c r="E10" s="69"/>
      <c r="F10" s="4"/>
      <c r="G10" s="4"/>
      <c r="H10" s="4"/>
      <c r="I10" s="4"/>
      <c r="J10" s="4"/>
      <c r="K10" s="4"/>
      <c r="L10" s="4"/>
    </row>
    <row r="11" spans="1:12" x14ac:dyDescent="0.25">
      <c r="A11" t="s">
        <v>264</v>
      </c>
      <c r="B11" s="4">
        <v>8.4</v>
      </c>
      <c r="C11" s="4">
        <v>4.4000000000000004</v>
      </c>
      <c r="D11" s="4">
        <v>9.1</v>
      </c>
      <c r="E11" s="69"/>
      <c r="F11" s="4">
        <v>4.5</v>
      </c>
      <c r="G11" s="4">
        <v>3.3</v>
      </c>
      <c r="H11" s="4">
        <v>6.9</v>
      </c>
      <c r="I11" s="4">
        <v>13</v>
      </c>
      <c r="J11" s="4">
        <v>21.7</v>
      </c>
      <c r="K11" s="4">
        <v>7.9</v>
      </c>
      <c r="L11" s="4"/>
    </row>
    <row r="12" spans="1:12" x14ac:dyDescent="0.25">
      <c r="A12" t="s">
        <v>265</v>
      </c>
      <c r="B12" s="4">
        <v>91.6</v>
      </c>
      <c r="C12" s="4">
        <v>95.6</v>
      </c>
      <c r="D12" s="4">
        <v>90.9</v>
      </c>
      <c r="E12" s="69"/>
      <c r="F12" s="4">
        <v>95.5</v>
      </c>
      <c r="G12" s="4">
        <v>96.7</v>
      </c>
      <c r="H12" s="4">
        <v>93.1</v>
      </c>
      <c r="I12" s="4">
        <v>87</v>
      </c>
      <c r="J12" s="4">
        <v>78.3</v>
      </c>
      <c r="K12" s="4">
        <v>92.1</v>
      </c>
      <c r="L12" s="4"/>
    </row>
    <row r="13" spans="1:12" x14ac:dyDescent="0.25">
      <c r="B13" s="4"/>
      <c r="C13" s="4"/>
      <c r="D13" s="4"/>
      <c r="E13" s="69"/>
      <c r="F13" s="4"/>
      <c r="G13" s="4"/>
      <c r="H13" s="4"/>
      <c r="I13" s="4"/>
      <c r="J13" s="4"/>
      <c r="K13" s="4"/>
      <c r="L13" s="4"/>
    </row>
    <row r="14" spans="1:12" x14ac:dyDescent="0.25">
      <c r="A14" s="1" t="s">
        <v>261</v>
      </c>
      <c r="B14" s="4"/>
      <c r="C14" s="4"/>
      <c r="D14" s="4"/>
      <c r="E14" s="69"/>
      <c r="F14" s="4"/>
      <c r="G14" s="4"/>
      <c r="H14" s="4"/>
      <c r="I14" s="4"/>
      <c r="J14" s="4"/>
      <c r="K14" s="4"/>
      <c r="L14" s="4"/>
    </row>
    <row r="15" spans="1:12" x14ac:dyDescent="0.25">
      <c r="A15" t="s">
        <v>70</v>
      </c>
      <c r="B15" s="4" t="s">
        <v>55</v>
      </c>
      <c r="C15" s="4" t="s">
        <v>55</v>
      </c>
      <c r="D15" s="4" t="s">
        <v>55</v>
      </c>
      <c r="E15" s="69"/>
      <c r="F15" s="4" t="s">
        <v>55</v>
      </c>
      <c r="G15" s="4" t="s">
        <v>55</v>
      </c>
      <c r="H15" s="4" t="s">
        <v>55</v>
      </c>
      <c r="I15" s="4"/>
      <c r="J15" s="4" t="s">
        <v>55</v>
      </c>
      <c r="K15" s="4" t="s">
        <v>55</v>
      </c>
      <c r="L15" s="4"/>
    </row>
    <row r="16" spans="1:12" x14ac:dyDescent="0.25">
      <c r="A16" t="s">
        <v>69</v>
      </c>
      <c r="B16" s="4" t="s">
        <v>55</v>
      </c>
      <c r="C16" s="4" t="s">
        <v>55</v>
      </c>
      <c r="D16" s="4">
        <v>3.8</v>
      </c>
      <c r="E16" s="69"/>
      <c r="F16" s="4" t="s">
        <v>55</v>
      </c>
      <c r="G16" s="4" t="s">
        <v>55</v>
      </c>
      <c r="H16" s="4" t="s">
        <v>55</v>
      </c>
      <c r="I16" s="4">
        <v>11.1</v>
      </c>
      <c r="J16" s="4" t="s">
        <v>55</v>
      </c>
      <c r="K16" s="4" t="s">
        <v>55</v>
      </c>
      <c r="L16" s="4"/>
    </row>
    <row r="17" spans="1:12" x14ac:dyDescent="0.25">
      <c r="A17" t="s">
        <v>68</v>
      </c>
      <c r="B17" s="4" t="s">
        <v>55</v>
      </c>
      <c r="C17" s="4">
        <v>4.4000000000000004</v>
      </c>
      <c r="D17" s="4" t="s">
        <v>55</v>
      </c>
      <c r="E17" s="69"/>
      <c r="F17" s="4" t="s">
        <v>55</v>
      </c>
      <c r="G17" s="4" t="s">
        <v>55</v>
      </c>
      <c r="H17" s="4" t="s">
        <v>55</v>
      </c>
      <c r="I17" s="4">
        <v>22.2</v>
      </c>
      <c r="J17" s="4" t="s">
        <v>55</v>
      </c>
      <c r="K17" s="4" t="s">
        <v>55</v>
      </c>
      <c r="L17" s="4"/>
    </row>
    <row r="18" spans="1:12" x14ac:dyDescent="0.25">
      <c r="A18" t="s">
        <v>61</v>
      </c>
      <c r="B18" s="4" t="s">
        <v>55</v>
      </c>
      <c r="C18" s="4" t="s">
        <v>55</v>
      </c>
      <c r="D18" s="4" t="s">
        <v>55</v>
      </c>
      <c r="E18" s="69"/>
      <c r="F18" s="4" t="s">
        <v>55</v>
      </c>
      <c r="G18" s="4" t="s">
        <v>55</v>
      </c>
      <c r="H18" s="4" t="s">
        <v>55</v>
      </c>
      <c r="I18" s="4">
        <v>13</v>
      </c>
      <c r="J18" s="4" t="s">
        <v>55</v>
      </c>
      <c r="K18" s="4" t="s">
        <v>55</v>
      </c>
      <c r="L18" s="4"/>
    </row>
    <row r="19" spans="1:12" x14ac:dyDescent="0.25">
      <c r="A19" t="s">
        <v>31</v>
      </c>
      <c r="B19" s="4" t="s">
        <v>55</v>
      </c>
      <c r="C19" s="4">
        <v>6.6</v>
      </c>
      <c r="D19" s="4" t="s">
        <v>55</v>
      </c>
      <c r="E19" s="69"/>
      <c r="F19" s="4" t="s">
        <v>55</v>
      </c>
      <c r="G19" s="4">
        <v>11.7</v>
      </c>
      <c r="H19" s="4" t="s">
        <v>55</v>
      </c>
      <c r="I19" s="4"/>
      <c r="J19" s="4">
        <v>3.3</v>
      </c>
      <c r="K19" s="4" t="s">
        <v>55</v>
      </c>
      <c r="L19" s="4"/>
    </row>
    <row r="20" spans="1:12" x14ac:dyDescent="0.25">
      <c r="A20" t="s">
        <v>32</v>
      </c>
      <c r="B20" s="4">
        <v>6.8</v>
      </c>
      <c r="C20" s="4">
        <v>4.4000000000000004</v>
      </c>
      <c r="D20" s="4" t="s">
        <v>55</v>
      </c>
      <c r="E20" s="69"/>
      <c r="F20" s="4">
        <v>5.9</v>
      </c>
      <c r="G20" s="4">
        <v>5</v>
      </c>
      <c r="H20" s="4">
        <v>8</v>
      </c>
      <c r="I20" s="4">
        <v>7.4</v>
      </c>
      <c r="J20" s="4">
        <v>4.2</v>
      </c>
      <c r="K20" s="4">
        <v>5.9</v>
      </c>
      <c r="L20" s="4"/>
    </row>
    <row r="21" spans="1:12" x14ac:dyDescent="0.25">
      <c r="A21" t="s">
        <v>33</v>
      </c>
      <c r="B21" s="4">
        <v>4.3</v>
      </c>
      <c r="C21" s="4">
        <v>3.3</v>
      </c>
      <c r="D21" s="4">
        <v>4.8</v>
      </c>
      <c r="E21" s="69"/>
      <c r="F21" s="4">
        <v>6.4</v>
      </c>
      <c r="G21" s="4">
        <v>18.3</v>
      </c>
      <c r="H21" s="4">
        <v>12.6</v>
      </c>
      <c r="I21" s="4">
        <v>18.5</v>
      </c>
      <c r="J21" s="4">
        <v>10</v>
      </c>
      <c r="K21" s="4">
        <v>8</v>
      </c>
      <c r="L21" s="4"/>
    </row>
    <row r="22" spans="1:12" x14ac:dyDescent="0.25">
      <c r="A22" t="s">
        <v>34</v>
      </c>
      <c r="B22" s="4">
        <v>7.8</v>
      </c>
      <c r="C22" s="4">
        <v>9.9</v>
      </c>
      <c r="D22" s="4">
        <v>9.1</v>
      </c>
      <c r="E22" s="69"/>
      <c r="F22" s="4">
        <v>3.8</v>
      </c>
      <c r="G22" s="4">
        <v>13.3</v>
      </c>
      <c r="H22" s="4">
        <v>6.6</v>
      </c>
      <c r="I22" s="4">
        <v>5.6</v>
      </c>
      <c r="J22" s="4">
        <v>10</v>
      </c>
      <c r="K22" s="4">
        <v>7.1</v>
      </c>
      <c r="L22" s="4"/>
    </row>
    <row r="23" spans="1:12" x14ac:dyDescent="0.25">
      <c r="A23" t="s">
        <v>35</v>
      </c>
      <c r="B23" s="4">
        <v>7.1</v>
      </c>
      <c r="C23" s="4">
        <v>3.3</v>
      </c>
      <c r="D23" s="4">
        <v>6.5</v>
      </c>
      <c r="E23" s="69"/>
      <c r="F23" s="4">
        <v>15.8</v>
      </c>
      <c r="G23" s="4">
        <v>13.3</v>
      </c>
      <c r="H23" s="4">
        <v>13.8</v>
      </c>
      <c r="I23" s="4">
        <v>13</v>
      </c>
      <c r="J23" s="4">
        <v>16.7</v>
      </c>
      <c r="K23" s="4">
        <v>11.8</v>
      </c>
      <c r="L23" s="4"/>
    </row>
    <row r="24" spans="1:12" x14ac:dyDescent="0.25">
      <c r="A24" t="s">
        <v>36</v>
      </c>
      <c r="B24" s="4">
        <v>9.9</v>
      </c>
      <c r="C24" s="4">
        <v>5.5</v>
      </c>
      <c r="D24" s="4">
        <v>10.199999999999999</v>
      </c>
      <c r="E24" s="69"/>
      <c r="F24" s="4">
        <v>13.2</v>
      </c>
      <c r="G24" s="4">
        <v>6.7</v>
      </c>
      <c r="H24" s="4">
        <v>18.100000000000001</v>
      </c>
      <c r="I24" s="4">
        <v>3.7</v>
      </c>
      <c r="J24" s="4">
        <v>10</v>
      </c>
      <c r="K24" s="4">
        <v>11.9</v>
      </c>
      <c r="L24" s="4"/>
    </row>
    <row r="25" spans="1:12" x14ac:dyDescent="0.25">
      <c r="A25" t="s">
        <v>37</v>
      </c>
      <c r="B25" s="4">
        <v>9.9</v>
      </c>
      <c r="C25" s="4">
        <v>14.3</v>
      </c>
      <c r="D25" s="4">
        <v>10.8</v>
      </c>
      <c r="E25" s="69"/>
      <c r="F25" s="4">
        <v>9.6</v>
      </c>
      <c r="G25" s="4">
        <v>6.7</v>
      </c>
      <c r="H25" s="4">
        <v>10.9</v>
      </c>
      <c r="I25" s="4">
        <v>3.7</v>
      </c>
      <c r="J25" s="4">
        <v>9.1999999999999993</v>
      </c>
      <c r="K25" s="4">
        <v>10</v>
      </c>
      <c r="L25" s="4"/>
    </row>
    <row r="26" spans="1:12" x14ac:dyDescent="0.25">
      <c r="A26" t="s">
        <v>38</v>
      </c>
      <c r="B26" s="4">
        <v>10.9</v>
      </c>
      <c r="C26" s="4">
        <v>9.9</v>
      </c>
      <c r="D26" s="4">
        <v>9.1</v>
      </c>
      <c r="E26" s="69"/>
      <c r="F26" s="4">
        <v>8.1999999999999993</v>
      </c>
      <c r="G26" s="4">
        <v>5</v>
      </c>
      <c r="H26" s="4">
        <v>6.3</v>
      </c>
      <c r="I26" s="4" t="s">
        <v>55</v>
      </c>
      <c r="J26" s="4">
        <v>12.5</v>
      </c>
      <c r="K26" s="4">
        <v>8.6</v>
      </c>
      <c r="L26" s="4"/>
    </row>
    <row r="27" spans="1:12" x14ac:dyDescent="0.25">
      <c r="A27" t="s">
        <v>39</v>
      </c>
      <c r="B27" s="4">
        <v>12.7</v>
      </c>
      <c r="C27" s="4">
        <v>11</v>
      </c>
      <c r="D27" s="4">
        <v>8.6</v>
      </c>
      <c r="E27" s="69"/>
      <c r="F27" s="4">
        <v>12.7</v>
      </c>
      <c r="G27" s="4">
        <v>5</v>
      </c>
      <c r="H27" s="4">
        <v>12.9</v>
      </c>
      <c r="I27" s="4" t="s">
        <v>55</v>
      </c>
      <c r="J27" s="4">
        <v>9.1999999999999993</v>
      </c>
      <c r="K27" s="4">
        <v>11.1</v>
      </c>
      <c r="L27" s="4"/>
    </row>
    <row r="28" spans="1:12" x14ac:dyDescent="0.25">
      <c r="A28" t="s">
        <v>40</v>
      </c>
      <c r="B28" s="4">
        <v>9.9</v>
      </c>
      <c r="C28" s="4">
        <v>6.6</v>
      </c>
      <c r="D28" s="4">
        <v>9.6999999999999993</v>
      </c>
      <c r="E28" s="69"/>
      <c r="F28" s="4">
        <v>10.4</v>
      </c>
      <c r="G28" s="4">
        <v>5</v>
      </c>
      <c r="H28" s="4">
        <v>7.4</v>
      </c>
      <c r="I28" s="4" t="s">
        <v>55</v>
      </c>
      <c r="J28" s="4">
        <v>5</v>
      </c>
      <c r="K28" s="4">
        <v>8.3000000000000007</v>
      </c>
      <c r="L28" s="4"/>
    </row>
    <row r="29" spans="1:12" x14ac:dyDescent="0.25">
      <c r="A29" t="s">
        <v>41</v>
      </c>
      <c r="B29" s="4">
        <v>7.5</v>
      </c>
      <c r="C29" s="4">
        <v>16.5</v>
      </c>
      <c r="D29" s="4">
        <v>10.8</v>
      </c>
      <c r="E29" s="69"/>
      <c r="F29" s="4">
        <v>5.9</v>
      </c>
      <c r="G29" s="4">
        <v>5</v>
      </c>
      <c r="H29" s="4">
        <v>3.2</v>
      </c>
      <c r="I29" s="4" t="s">
        <v>55</v>
      </c>
      <c r="J29" s="4">
        <v>4.2</v>
      </c>
      <c r="K29" s="4">
        <v>6.5</v>
      </c>
      <c r="L29" s="4"/>
    </row>
    <row r="30" spans="1:12" x14ac:dyDescent="0.25">
      <c r="A30" t="s">
        <v>8</v>
      </c>
      <c r="B30" s="4">
        <v>5</v>
      </c>
      <c r="C30" s="4" t="s">
        <v>55</v>
      </c>
      <c r="D30" s="4">
        <v>9.1</v>
      </c>
      <c r="E30" s="69"/>
      <c r="F30" s="4">
        <v>7.3</v>
      </c>
      <c r="G30" s="4">
        <v>3.3</v>
      </c>
      <c r="H30" s="4" t="s">
        <v>55</v>
      </c>
      <c r="I30" s="4" t="s">
        <v>55</v>
      </c>
      <c r="J30" s="4" t="s">
        <v>55</v>
      </c>
      <c r="K30" s="4">
        <v>4.3</v>
      </c>
      <c r="L30" s="4"/>
    </row>
    <row r="31" spans="1:12" x14ac:dyDescent="0.25">
      <c r="A31" t="s">
        <v>9</v>
      </c>
      <c r="B31" s="4">
        <v>8.1</v>
      </c>
      <c r="C31" s="4">
        <v>4.4000000000000004</v>
      </c>
      <c r="D31" s="4">
        <v>7.7</v>
      </c>
      <c r="E31" s="69"/>
      <c r="F31" s="4">
        <v>0.8</v>
      </c>
      <c r="G31" s="4">
        <v>1.7</v>
      </c>
      <c r="H31" s="4" t="s">
        <v>55</v>
      </c>
      <c r="I31" s="4">
        <v>1.9</v>
      </c>
      <c r="J31" s="4">
        <v>5.9</v>
      </c>
      <c r="K31" s="4">
        <v>6.2</v>
      </c>
      <c r="L31" s="4"/>
    </row>
    <row r="32" spans="1:12" x14ac:dyDescent="0.25">
      <c r="B32" s="4"/>
      <c r="C32" s="4"/>
      <c r="D32" s="4"/>
      <c r="E32" s="69"/>
      <c r="F32" s="4"/>
      <c r="G32" s="4"/>
      <c r="H32" s="4"/>
      <c r="I32" s="4"/>
      <c r="J32" s="4"/>
      <c r="K32" s="4"/>
      <c r="L32" s="4"/>
    </row>
    <row r="33" spans="1:12" x14ac:dyDescent="0.25">
      <c r="A33" s="52" t="s">
        <v>278</v>
      </c>
      <c r="B33" s="53"/>
      <c r="C33" s="53"/>
      <c r="D33" s="53"/>
      <c r="E33" s="69"/>
      <c r="F33" s="53"/>
      <c r="G33" s="53"/>
      <c r="H33" s="53"/>
      <c r="I33" s="53"/>
      <c r="J33" s="53"/>
      <c r="K33" s="53"/>
      <c r="L33" s="4"/>
    </row>
    <row r="34" spans="1:12" x14ac:dyDescent="0.25">
      <c r="A34" s="54" t="s">
        <v>10</v>
      </c>
      <c r="B34" s="53">
        <v>58.1</v>
      </c>
      <c r="C34" s="53">
        <v>68.099999999999994</v>
      </c>
      <c r="D34" s="53">
        <v>62.9</v>
      </c>
      <c r="E34" s="69"/>
      <c r="F34" s="53">
        <v>55.8</v>
      </c>
      <c r="G34" s="53">
        <v>35</v>
      </c>
      <c r="H34" s="53">
        <v>60.2</v>
      </c>
      <c r="I34" s="53">
        <v>33.299999999999997</v>
      </c>
      <c r="J34" s="53">
        <v>45</v>
      </c>
      <c r="K34" s="53">
        <v>56.3</v>
      </c>
      <c r="L34" s="4"/>
    </row>
    <row r="35" spans="1:12" x14ac:dyDescent="0.25">
      <c r="A35" s="54" t="s">
        <v>19</v>
      </c>
      <c r="B35" s="53">
        <v>26.1</v>
      </c>
      <c r="C35" s="53">
        <v>23.1</v>
      </c>
      <c r="D35" s="53">
        <v>23.7</v>
      </c>
      <c r="E35" s="69"/>
      <c r="F35" s="53">
        <v>19.8</v>
      </c>
      <c r="G35" s="53">
        <v>45</v>
      </c>
      <c r="H35" s="53">
        <v>21.8</v>
      </c>
      <c r="I35" s="53">
        <v>31.5</v>
      </c>
      <c r="J35" s="53">
        <v>29.2</v>
      </c>
      <c r="K35" s="53">
        <v>24.2</v>
      </c>
      <c r="L35" s="4"/>
    </row>
    <row r="36" spans="1:12" x14ac:dyDescent="0.25">
      <c r="A36" s="71" t="s">
        <v>11</v>
      </c>
      <c r="B36" s="72">
        <v>9.3000000000000007</v>
      </c>
      <c r="C36" s="72">
        <v>5.5</v>
      </c>
      <c r="D36" s="72">
        <v>9.1</v>
      </c>
      <c r="E36" s="74"/>
      <c r="F36" s="72">
        <v>8.1999999999999993</v>
      </c>
      <c r="G36" s="72">
        <v>16.7</v>
      </c>
      <c r="H36" s="72">
        <v>8.6</v>
      </c>
      <c r="I36" s="72">
        <v>20.399999999999999</v>
      </c>
      <c r="J36" s="72">
        <v>10</v>
      </c>
      <c r="K36" s="72">
        <v>9.3000000000000007</v>
      </c>
      <c r="L36" s="4"/>
    </row>
    <row r="37" spans="1:12" x14ac:dyDescent="0.25">
      <c r="A37" s="71" t="s">
        <v>12</v>
      </c>
      <c r="B37" s="72">
        <v>5.6</v>
      </c>
      <c r="C37" s="72" t="s">
        <v>55</v>
      </c>
      <c r="D37" s="72">
        <v>3.2</v>
      </c>
      <c r="E37" s="74"/>
      <c r="F37" s="72">
        <v>14.4</v>
      </c>
      <c r="G37" s="72">
        <v>3.3</v>
      </c>
      <c r="H37" s="72">
        <v>8.3000000000000007</v>
      </c>
      <c r="I37" s="72">
        <v>14.8</v>
      </c>
      <c r="J37" s="72">
        <v>15</v>
      </c>
      <c r="K37" s="72">
        <v>9</v>
      </c>
      <c r="L37" s="4"/>
    </row>
    <row r="38" spans="1:12" x14ac:dyDescent="0.25">
      <c r="A38" s="54" t="s">
        <v>9</v>
      </c>
      <c r="B38" s="53">
        <v>0.9</v>
      </c>
      <c r="C38" s="53">
        <v>3.3</v>
      </c>
      <c r="D38" s="53">
        <v>1.1000000000000001</v>
      </c>
      <c r="E38" s="69"/>
      <c r="F38" s="53">
        <v>1.9</v>
      </c>
      <c r="G38" s="53">
        <v>0</v>
      </c>
      <c r="H38" s="53">
        <v>1.1000000000000001</v>
      </c>
      <c r="I38" s="53">
        <v>0</v>
      </c>
      <c r="J38" s="53">
        <v>0.8</v>
      </c>
      <c r="K38" s="53">
        <v>1.2</v>
      </c>
      <c r="L38" s="4"/>
    </row>
    <row r="39" spans="1:12" x14ac:dyDescent="0.25">
      <c r="B39" s="4"/>
      <c r="C39" s="4"/>
      <c r="D39" s="4"/>
      <c r="E39" s="69"/>
      <c r="F39" s="4"/>
      <c r="G39" s="4"/>
      <c r="H39" s="4"/>
      <c r="I39" s="4"/>
      <c r="J39" s="4"/>
      <c r="K39" s="4"/>
      <c r="L39" s="4"/>
    </row>
    <row r="40" spans="1:12" x14ac:dyDescent="0.25">
      <c r="A40" t="s">
        <v>16</v>
      </c>
      <c r="B40" s="4">
        <v>4.8</v>
      </c>
      <c r="C40" s="4">
        <v>3.2</v>
      </c>
      <c r="D40" s="4">
        <v>4</v>
      </c>
      <c r="E40" s="69"/>
      <c r="F40" s="4">
        <v>4.8</v>
      </c>
      <c r="G40" s="4">
        <v>2.6</v>
      </c>
      <c r="H40" s="4">
        <v>4.3</v>
      </c>
      <c r="I40" s="4">
        <v>3.6</v>
      </c>
      <c r="J40" s="4">
        <v>6.1</v>
      </c>
      <c r="K40" s="4">
        <v>4.5</v>
      </c>
      <c r="L40" s="4"/>
    </row>
    <row r="41" spans="1:12" x14ac:dyDescent="0.25">
      <c r="A41" t="s">
        <v>17</v>
      </c>
      <c r="B41" s="37">
        <v>36754</v>
      </c>
      <c r="C41" s="37">
        <v>24282</v>
      </c>
      <c r="D41" s="37">
        <v>26533</v>
      </c>
      <c r="E41" s="69"/>
      <c r="F41" s="37">
        <v>439985</v>
      </c>
      <c r="G41" s="37">
        <v>25980</v>
      </c>
      <c r="H41" s="37">
        <v>31743</v>
      </c>
      <c r="I41" s="37">
        <v>27280</v>
      </c>
      <c r="J41" s="37">
        <v>45701</v>
      </c>
      <c r="K41" s="37">
        <v>34471</v>
      </c>
      <c r="L41" s="4"/>
    </row>
    <row r="42" spans="1:12" x14ac:dyDescent="0.25">
      <c r="A42" t="s">
        <v>18</v>
      </c>
      <c r="B42" s="37">
        <v>11834757</v>
      </c>
      <c r="C42" s="37">
        <v>2209707</v>
      </c>
      <c r="D42" s="37">
        <v>4935079</v>
      </c>
      <c r="E42" s="69"/>
      <c r="F42" s="37">
        <v>16993784</v>
      </c>
      <c r="G42" s="37">
        <v>1558804</v>
      </c>
      <c r="H42" s="37">
        <v>11078269</v>
      </c>
      <c r="I42" s="37">
        <v>1473139</v>
      </c>
      <c r="J42" s="37">
        <v>5484089</v>
      </c>
      <c r="K42" s="37">
        <v>55774116</v>
      </c>
      <c r="L42" s="4"/>
    </row>
    <row r="43" spans="1:12" x14ac:dyDescent="0.25">
      <c r="B43" s="4"/>
      <c r="C43" s="4"/>
      <c r="D43" s="4"/>
      <c r="E43" s="69"/>
      <c r="F43" s="4"/>
      <c r="G43" s="4"/>
      <c r="H43" s="4"/>
      <c r="I43" s="4"/>
      <c r="J43" s="4"/>
      <c r="K43" s="4"/>
      <c r="L43" s="4"/>
    </row>
    <row r="44" spans="1:12" x14ac:dyDescent="0.25">
      <c r="B44" s="4"/>
      <c r="C44" s="4"/>
      <c r="D44" s="4"/>
      <c r="E44" s="69"/>
      <c r="F44" s="4"/>
      <c r="G44" s="4"/>
      <c r="H44" s="4"/>
      <c r="I44" s="4"/>
      <c r="J44" s="4"/>
      <c r="K44" s="4"/>
      <c r="L44" s="4"/>
    </row>
    <row r="45" spans="1:12" x14ac:dyDescent="0.25">
      <c r="A45" s="1" t="s">
        <v>15</v>
      </c>
      <c r="B45" s="4"/>
      <c r="C45" s="4"/>
      <c r="D45" s="4"/>
      <c r="E45" s="69"/>
      <c r="F45" s="4"/>
      <c r="G45" s="4"/>
      <c r="H45" s="4"/>
      <c r="I45" s="4"/>
      <c r="J45" s="4"/>
      <c r="K45" s="4"/>
      <c r="L45" s="4"/>
    </row>
    <row r="46" spans="1:12" x14ac:dyDescent="0.25">
      <c r="A46">
        <v>77445</v>
      </c>
      <c r="B46" s="4">
        <v>50.3</v>
      </c>
      <c r="C46" s="4">
        <v>52.7</v>
      </c>
      <c r="D46" s="4">
        <v>39.799999999999997</v>
      </c>
      <c r="E46" s="69"/>
      <c r="F46" s="4">
        <v>50.8</v>
      </c>
      <c r="G46" s="4">
        <v>48.3</v>
      </c>
      <c r="H46" s="4">
        <v>44.4</v>
      </c>
      <c r="I46" s="4">
        <v>25.9</v>
      </c>
      <c r="J46" s="4">
        <v>46.7</v>
      </c>
      <c r="K46" s="4">
        <v>47</v>
      </c>
      <c r="L46" s="4"/>
    </row>
    <row r="47" spans="1:12" x14ac:dyDescent="0.25">
      <c r="A47">
        <v>77423</v>
      </c>
      <c r="B47" s="4">
        <v>41.9</v>
      </c>
      <c r="C47" s="4">
        <v>39.6</v>
      </c>
      <c r="D47" s="4">
        <v>47.3</v>
      </c>
      <c r="E47" s="69"/>
      <c r="F47" s="4">
        <v>38.799999999999997</v>
      </c>
      <c r="G47" s="4">
        <v>25</v>
      </c>
      <c r="H47" s="4">
        <v>46.7</v>
      </c>
      <c r="I47" s="4">
        <v>70.400000000000006</v>
      </c>
      <c r="J47" s="4">
        <v>45.8</v>
      </c>
      <c r="K47" s="4">
        <v>43.1</v>
      </c>
      <c r="L47" s="4"/>
    </row>
    <row r="48" spans="1:12" x14ac:dyDescent="0.25">
      <c r="A48">
        <v>77446</v>
      </c>
      <c r="B48" s="4">
        <v>4.3</v>
      </c>
      <c r="C48" s="4">
        <v>6.6</v>
      </c>
      <c r="D48" s="4">
        <v>6.5</v>
      </c>
      <c r="E48" s="69"/>
      <c r="F48" s="4">
        <v>7.1</v>
      </c>
      <c r="G48" s="4">
        <v>18.3</v>
      </c>
      <c r="H48" s="4">
        <v>3.4</v>
      </c>
      <c r="I48" s="4">
        <v>3.7</v>
      </c>
      <c r="J48" s="4">
        <v>5</v>
      </c>
      <c r="K48" s="4">
        <v>5.7</v>
      </c>
      <c r="L48" s="4"/>
    </row>
    <row r="49" spans="1:12" x14ac:dyDescent="0.25">
      <c r="A49" t="s">
        <v>76</v>
      </c>
      <c r="B49" s="4">
        <v>3.4</v>
      </c>
      <c r="C49" s="4">
        <v>1.1000000000000001</v>
      </c>
      <c r="D49" s="4">
        <v>6.5</v>
      </c>
      <c r="E49" s="69"/>
      <c r="F49" s="4">
        <v>3.3</v>
      </c>
      <c r="G49" s="4">
        <v>5</v>
      </c>
      <c r="H49" s="4">
        <v>5.4</v>
      </c>
      <c r="I49" s="4" t="s">
        <v>55</v>
      </c>
      <c r="J49" s="4">
        <v>2.5</v>
      </c>
      <c r="K49" s="4">
        <v>4.2</v>
      </c>
      <c r="L49" s="4"/>
    </row>
    <row r="50" spans="1:12" x14ac:dyDescent="0.25">
      <c r="A50">
        <v>77466</v>
      </c>
      <c r="B50" s="4" t="s">
        <v>55</v>
      </c>
      <c r="C50" s="4" t="s">
        <v>55</v>
      </c>
      <c r="D50" s="4" t="s">
        <v>55</v>
      </c>
      <c r="E50" s="69"/>
      <c r="F50" s="4" t="s">
        <v>55</v>
      </c>
      <c r="G50" s="4">
        <v>3.3</v>
      </c>
      <c r="H50" s="4" t="s">
        <v>55</v>
      </c>
      <c r="I50" s="4" t="s">
        <v>55</v>
      </c>
      <c r="J50" s="4" t="s">
        <v>55</v>
      </c>
      <c r="K50" s="4" t="s">
        <v>55</v>
      </c>
      <c r="L50" s="4"/>
    </row>
    <row r="51" spans="1:12" x14ac:dyDescent="0.25">
      <c r="B51" s="4"/>
      <c r="C51" s="4"/>
      <c r="D51" s="4"/>
      <c r="E51" s="69"/>
      <c r="F51" s="4"/>
      <c r="G51" s="4"/>
      <c r="H51" s="4"/>
      <c r="I51" s="4"/>
      <c r="J51" s="4"/>
      <c r="K51" s="4"/>
      <c r="L51" s="4"/>
    </row>
    <row r="52" spans="1:12" x14ac:dyDescent="0.25">
      <c r="A52" s="1" t="s">
        <v>14</v>
      </c>
      <c r="B52" s="4"/>
      <c r="C52" s="4"/>
      <c r="D52" s="4"/>
      <c r="E52" s="69"/>
      <c r="F52" s="4"/>
      <c r="G52" s="4"/>
      <c r="H52" s="4"/>
      <c r="I52" s="4"/>
      <c r="J52" s="4"/>
      <c r="K52" s="4"/>
      <c r="L52" s="4"/>
    </row>
    <row r="53" spans="1:12" x14ac:dyDescent="0.25">
      <c r="A53" t="s">
        <v>91</v>
      </c>
      <c r="B53" s="4">
        <v>32.6</v>
      </c>
      <c r="C53" s="4">
        <v>20.9</v>
      </c>
      <c r="D53" s="4">
        <v>32.299999999999997</v>
      </c>
      <c r="E53" s="69"/>
      <c r="F53" s="4">
        <v>23.5</v>
      </c>
      <c r="G53" s="4">
        <v>11.7</v>
      </c>
      <c r="H53" s="4">
        <v>31.8</v>
      </c>
      <c r="I53" s="4">
        <v>57.4</v>
      </c>
      <c r="J53" s="4">
        <v>23.3</v>
      </c>
      <c r="K53" s="4">
        <v>28.8</v>
      </c>
      <c r="L53" s="4"/>
    </row>
    <row r="54" spans="1:12" x14ac:dyDescent="0.25">
      <c r="A54" t="s">
        <v>43</v>
      </c>
      <c r="B54" s="4">
        <v>23.9</v>
      </c>
      <c r="C54" s="4">
        <v>22</v>
      </c>
      <c r="D54" s="4">
        <v>16.100000000000001</v>
      </c>
      <c r="E54" s="69"/>
      <c r="F54" s="4">
        <v>20.9</v>
      </c>
      <c r="G54" s="4">
        <v>25</v>
      </c>
      <c r="H54" s="4">
        <v>22.1</v>
      </c>
      <c r="I54" s="4">
        <v>11.1</v>
      </c>
      <c r="J54" s="4">
        <v>11.7</v>
      </c>
      <c r="K54" s="4">
        <v>20.3</v>
      </c>
      <c r="L54" s="4"/>
    </row>
    <row r="55" spans="1:12" x14ac:dyDescent="0.25">
      <c r="A55" t="s">
        <v>101</v>
      </c>
      <c r="B55" s="4">
        <v>8.4</v>
      </c>
      <c r="C55" s="4">
        <v>11</v>
      </c>
      <c r="D55" s="4">
        <v>10.199999999999999</v>
      </c>
      <c r="E55" s="69"/>
      <c r="F55" s="4">
        <v>13.2</v>
      </c>
      <c r="G55" s="4">
        <v>18.3</v>
      </c>
      <c r="H55" s="4">
        <v>14.3</v>
      </c>
      <c r="I55" s="4">
        <v>7.4</v>
      </c>
      <c r="J55" s="4">
        <v>15</v>
      </c>
      <c r="K55" s="4">
        <v>12.1</v>
      </c>
      <c r="L55" s="4"/>
    </row>
    <row r="56" spans="1:12" x14ac:dyDescent="0.25">
      <c r="A56" t="s">
        <v>117</v>
      </c>
      <c r="B56" s="4">
        <v>5.6</v>
      </c>
      <c r="C56" s="4">
        <v>5.5</v>
      </c>
      <c r="D56" s="4">
        <v>4.8</v>
      </c>
      <c r="E56" s="69"/>
      <c r="F56" s="4">
        <v>8.5</v>
      </c>
      <c r="G56" s="4">
        <v>18.3</v>
      </c>
      <c r="H56" s="4">
        <v>5.2</v>
      </c>
      <c r="I56" s="4" t="s">
        <v>55</v>
      </c>
      <c r="J56" s="4">
        <v>12.5</v>
      </c>
      <c r="K56" s="4">
        <v>7</v>
      </c>
      <c r="L56" s="4"/>
    </row>
    <row r="57" spans="1:12" x14ac:dyDescent="0.25">
      <c r="A57" t="s">
        <v>102</v>
      </c>
      <c r="B57" s="4">
        <v>5.6</v>
      </c>
      <c r="C57" s="4" t="s">
        <v>55</v>
      </c>
      <c r="D57" s="4">
        <v>4.3</v>
      </c>
      <c r="E57" s="69"/>
      <c r="F57" s="4">
        <v>4.7</v>
      </c>
      <c r="G57" s="4">
        <v>5</v>
      </c>
      <c r="H57" s="4" t="s">
        <v>55</v>
      </c>
      <c r="I57" s="4">
        <v>3.7</v>
      </c>
      <c r="J57" s="4">
        <v>5.8</v>
      </c>
      <c r="K57" s="4">
        <v>4.4000000000000004</v>
      </c>
      <c r="L57" s="4"/>
    </row>
    <row r="58" spans="1:12" x14ac:dyDescent="0.25">
      <c r="A58" t="s">
        <v>118</v>
      </c>
      <c r="B58" s="4">
        <v>3.1</v>
      </c>
      <c r="C58" s="4">
        <v>3.3</v>
      </c>
      <c r="D58" s="4">
        <v>4.8</v>
      </c>
      <c r="E58" s="69"/>
      <c r="F58" s="4">
        <v>5.2</v>
      </c>
      <c r="G58" s="4">
        <v>3.3</v>
      </c>
      <c r="H58" s="4" t="s">
        <v>55</v>
      </c>
      <c r="I58" s="4">
        <v>3.7</v>
      </c>
      <c r="J58" s="4" t="s">
        <v>55</v>
      </c>
      <c r="K58" s="4">
        <v>3.8</v>
      </c>
      <c r="L58" s="4"/>
    </row>
    <row r="59" spans="1:12" x14ac:dyDescent="0.25">
      <c r="A59" s="3" t="s">
        <v>64</v>
      </c>
      <c r="B59" s="4" t="s">
        <v>55</v>
      </c>
      <c r="C59" s="4" t="s">
        <v>55</v>
      </c>
      <c r="D59" s="4">
        <v>4.3</v>
      </c>
      <c r="E59" s="69"/>
      <c r="F59" s="4" t="s">
        <v>55</v>
      </c>
      <c r="G59" s="4">
        <v>5</v>
      </c>
      <c r="H59" s="4">
        <v>3.4</v>
      </c>
      <c r="I59" s="4" t="s">
        <v>55</v>
      </c>
      <c r="J59" s="4">
        <v>4.2</v>
      </c>
      <c r="K59" s="4">
        <v>3</v>
      </c>
      <c r="L59" s="4"/>
    </row>
    <row r="60" spans="1:12" x14ac:dyDescent="0.25">
      <c r="A60" s="3" t="s">
        <v>9</v>
      </c>
      <c r="B60" s="4">
        <v>17.100000000000001</v>
      </c>
      <c r="C60" s="4">
        <v>23.1</v>
      </c>
      <c r="D60" s="4">
        <v>14</v>
      </c>
      <c r="E60" s="69"/>
      <c r="F60" s="4">
        <v>21</v>
      </c>
      <c r="G60" s="4">
        <v>6.7</v>
      </c>
      <c r="H60" s="4">
        <v>14.6</v>
      </c>
      <c r="I60" s="4">
        <v>5.6</v>
      </c>
      <c r="J60" s="4">
        <v>23.3</v>
      </c>
      <c r="K60" s="4">
        <v>20.6</v>
      </c>
      <c r="L60" s="4"/>
    </row>
    <row r="61" spans="1:12" x14ac:dyDescent="0.25">
      <c r="A61" s="3" t="s">
        <v>195</v>
      </c>
      <c r="B61" s="4">
        <v>3.7</v>
      </c>
      <c r="C61" s="4" t="s">
        <v>55</v>
      </c>
      <c r="D61" s="4" t="s">
        <v>55</v>
      </c>
      <c r="E61" s="69"/>
      <c r="F61" s="4" t="s">
        <v>55</v>
      </c>
      <c r="G61" s="4" t="s">
        <v>55</v>
      </c>
      <c r="H61" s="4" t="s">
        <v>55</v>
      </c>
      <c r="I61" s="4" t="s">
        <v>55</v>
      </c>
      <c r="J61" s="4" t="s">
        <v>55</v>
      </c>
      <c r="K61" s="4" t="s">
        <v>55</v>
      </c>
      <c r="L61" s="4"/>
    </row>
    <row r="62" spans="1:12" x14ac:dyDescent="0.25">
      <c r="A62" s="3" t="s">
        <v>74</v>
      </c>
      <c r="B62" s="4" t="s">
        <v>55</v>
      </c>
      <c r="C62" s="4">
        <v>4.4000000000000004</v>
      </c>
      <c r="D62" s="4" t="s">
        <v>55</v>
      </c>
      <c r="E62" s="69"/>
      <c r="F62" s="4">
        <v>3.1</v>
      </c>
      <c r="G62" s="4">
        <v>3.3</v>
      </c>
      <c r="H62" s="4">
        <v>4.5999999999999996</v>
      </c>
      <c r="I62" s="4">
        <v>3.7</v>
      </c>
      <c r="J62" s="4" t="s">
        <v>55</v>
      </c>
      <c r="K62" s="4" t="s">
        <v>55</v>
      </c>
      <c r="L62" s="4"/>
    </row>
    <row r="63" spans="1:12" x14ac:dyDescent="0.25">
      <c r="A63" s="3" t="s">
        <v>75</v>
      </c>
      <c r="B63" s="4" t="s">
        <v>55</v>
      </c>
      <c r="C63" s="4">
        <v>3.3</v>
      </c>
      <c r="D63" s="4" t="s">
        <v>55</v>
      </c>
      <c r="E63" s="69"/>
      <c r="F63" s="4" t="s">
        <v>55</v>
      </c>
      <c r="G63" s="4" t="s">
        <v>55</v>
      </c>
      <c r="H63" s="4" t="s">
        <v>55</v>
      </c>
      <c r="I63" s="4" t="s">
        <v>55</v>
      </c>
      <c r="J63" s="4" t="s">
        <v>55</v>
      </c>
      <c r="K63" s="4" t="s">
        <v>55</v>
      </c>
      <c r="L63" s="4"/>
    </row>
    <row r="64" spans="1:12" x14ac:dyDescent="0.25">
      <c r="A64" s="3" t="s">
        <v>196</v>
      </c>
      <c r="B64" s="4" t="s">
        <v>55</v>
      </c>
      <c r="C64" s="4">
        <v>3.3</v>
      </c>
      <c r="D64" s="4">
        <v>3.8</v>
      </c>
      <c r="E64" s="69"/>
      <c r="F64" s="4" t="s">
        <v>55</v>
      </c>
      <c r="G64" s="4" t="s">
        <v>55</v>
      </c>
      <c r="H64" s="4">
        <v>4</v>
      </c>
      <c r="I64" s="4">
        <v>7.4</v>
      </c>
      <c r="J64" s="4">
        <v>4.2</v>
      </c>
      <c r="K64" s="4" t="s">
        <v>55</v>
      </c>
      <c r="L64" s="4"/>
    </row>
    <row r="65" spans="1:12" x14ac:dyDescent="0.25">
      <c r="A65" s="3" t="s">
        <v>197</v>
      </c>
      <c r="B65" s="4" t="s">
        <v>55</v>
      </c>
      <c r="C65" s="4">
        <v>3.3</v>
      </c>
      <c r="D65" s="4" t="s">
        <v>55</v>
      </c>
      <c r="E65" s="69"/>
      <c r="F65" s="4" t="s">
        <v>55</v>
      </c>
      <c r="G65" s="4" t="s">
        <v>55</v>
      </c>
      <c r="H65" s="4" t="s">
        <v>55</v>
      </c>
      <c r="I65" s="4" t="s">
        <v>55</v>
      </c>
      <c r="J65" s="4" t="s">
        <v>55</v>
      </c>
      <c r="K65" s="4" t="s">
        <v>55</v>
      </c>
      <c r="L65" s="4"/>
    </row>
    <row r="66" spans="1:12" x14ac:dyDescent="0.25">
      <c r="A66" s="3" t="s">
        <v>44</v>
      </c>
      <c r="B66" s="4" t="s">
        <v>55</v>
      </c>
      <c r="C66" s="4" t="s">
        <v>55</v>
      </c>
      <c r="D66" s="4">
        <v>5.4</v>
      </c>
      <c r="E66" s="69"/>
      <c r="F66" s="4" t="s">
        <v>55</v>
      </c>
      <c r="G66" s="4">
        <v>3.3</v>
      </c>
      <c r="H66" s="4" t="s">
        <v>55</v>
      </c>
      <c r="I66" s="4" t="s">
        <v>55</v>
      </c>
      <c r="J66" s="4" t="s">
        <v>55</v>
      </c>
      <c r="K66" s="4" t="s">
        <v>55</v>
      </c>
      <c r="L66" s="4"/>
    </row>
    <row r="67" spans="1:12" x14ac:dyDescent="0.25">
      <c r="B67" s="4"/>
      <c r="C67" s="4"/>
      <c r="D67" s="4"/>
      <c r="E67" s="69"/>
      <c r="F67" s="4"/>
      <c r="G67" s="4"/>
      <c r="H67" s="4"/>
      <c r="I67" s="4"/>
      <c r="J67" s="4"/>
      <c r="K67" s="4"/>
      <c r="L67" s="4"/>
    </row>
    <row r="68" spans="1:12" x14ac:dyDescent="0.25">
      <c r="A68" s="1" t="s">
        <v>20</v>
      </c>
      <c r="B68" s="4"/>
      <c r="C68" s="4"/>
      <c r="D68" s="4"/>
      <c r="E68" s="69"/>
      <c r="F68" s="4"/>
      <c r="G68" s="4"/>
      <c r="H68" s="4"/>
      <c r="I68" s="4"/>
      <c r="J68" s="4"/>
      <c r="K68" s="4"/>
      <c r="L68" s="4"/>
    </row>
    <row r="69" spans="1:12" x14ac:dyDescent="0.25">
      <c r="A69" t="s">
        <v>21</v>
      </c>
      <c r="B69" s="4">
        <v>68.3</v>
      </c>
      <c r="C69" s="4">
        <v>73.599999999999994</v>
      </c>
      <c r="D69" s="4">
        <v>57.5</v>
      </c>
      <c r="E69" s="69"/>
      <c r="F69" s="4">
        <v>68.7</v>
      </c>
      <c r="G69" s="4">
        <v>90</v>
      </c>
      <c r="H69" s="4">
        <v>75.099999999999994</v>
      </c>
      <c r="I69" s="4">
        <v>87</v>
      </c>
      <c r="J69" s="4">
        <v>62.5</v>
      </c>
      <c r="K69" s="4">
        <v>69.900000000000006</v>
      </c>
      <c r="L69" s="4"/>
    </row>
    <row r="70" spans="1:12" x14ac:dyDescent="0.25">
      <c r="A70" t="s">
        <v>54</v>
      </c>
      <c r="B70" s="4">
        <v>9.9</v>
      </c>
      <c r="C70" s="4">
        <v>13.2</v>
      </c>
      <c r="D70" s="4">
        <v>14.5</v>
      </c>
      <c r="E70" s="69"/>
      <c r="F70" s="4">
        <v>13.6</v>
      </c>
      <c r="G70" s="4">
        <v>5</v>
      </c>
      <c r="H70" s="4">
        <v>11.5</v>
      </c>
      <c r="I70" s="4" t="s">
        <v>55</v>
      </c>
      <c r="J70" s="4">
        <v>18.3</v>
      </c>
      <c r="K70" s="4">
        <v>12.1</v>
      </c>
      <c r="L70" s="4"/>
    </row>
    <row r="71" spans="1:12" x14ac:dyDescent="0.25">
      <c r="A71" t="s">
        <v>22</v>
      </c>
      <c r="B71" s="4">
        <v>7.5</v>
      </c>
      <c r="C71" s="4">
        <v>11</v>
      </c>
      <c r="D71" s="4">
        <v>16.100000000000001</v>
      </c>
      <c r="E71" s="69"/>
      <c r="F71" s="4">
        <v>7.3</v>
      </c>
      <c r="G71" s="4" t="s">
        <v>55</v>
      </c>
      <c r="H71" s="4">
        <v>4.9000000000000004</v>
      </c>
      <c r="I71" s="4" t="s">
        <v>55</v>
      </c>
      <c r="J71" s="4">
        <v>3.3</v>
      </c>
      <c r="K71" s="4">
        <v>7.2</v>
      </c>
      <c r="L71" s="4"/>
    </row>
    <row r="72" spans="1:12" x14ac:dyDescent="0.25">
      <c r="A72" t="s">
        <v>9</v>
      </c>
      <c r="B72" s="4">
        <v>8.9</v>
      </c>
      <c r="C72" s="4">
        <v>2.2000000000000002</v>
      </c>
      <c r="D72" s="4">
        <v>7.4</v>
      </c>
      <c r="E72" s="69"/>
      <c r="F72" s="4">
        <v>10.199999999999999</v>
      </c>
      <c r="G72" s="4">
        <v>5.0999999999999996</v>
      </c>
      <c r="H72" s="4">
        <v>4.9000000000000004</v>
      </c>
      <c r="I72" s="4">
        <v>5.7</v>
      </c>
      <c r="J72" s="4">
        <v>6.7</v>
      </c>
      <c r="K72" s="4">
        <v>7.4</v>
      </c>
      <c r="L72" s="4"/>
    </row>
    <row r="73" spans="1:12" x14ac:dyDescent="0.25">
      <c r="A73" t="s">
        <v>86</v>
      </c>
      <c r="B73" s="4">
        <v>5</v>
      </c>
      <c r="C73" s="4" t="s">
        <v>55</v>
      </c>
      <c r="D73" s="4">
        <v>4.3</v>
      </c>
      <c r="E73" s="69"/>
      <c r="F73" s="4" t="s">
        <v>55</v>
      </c>
      <c r="G73" s="4" t="s">
        <v>55</v>
      </c>
      <c r="H73" s="4">
        <v>3.7</v>
      </c>
      <c r="I73" s="4" t="s">
        <v>55</v>
      </c>
      <c r="J73" s="4">
        <v>9.1999999999999993</v>
      </c>
      <c r="K73" s="4">
        <v>3.6</v>
      </c>
      <c r="L73" s="4"/>
    </row>
    <row r="74" spans="1:12" x14ac:dyDescent="0.25">
      <c r="A74" t="s">
        <v>110</v>
      </c>
      <c r="B74" s="4" t="s">
        <v>55</v>
      </c>
      <c r="C74" s="4" t="s">
        <v>55</v>
      </c>
      <c r="D74" s="4" t="s">
        <v>55</v>
      </c>
      <c r="E74" s="69"/>
      <c r="F74" s="4" t="s">
        <v>55</v>
      </c>
      <c r="G74" s="4" t="s">
        <v>55</v>
      </c>
      <c r="H74" s="4" t="s">
        <v>55</v>
      </c>
      <c r="I74" s="4">
        <v>7.4</v>
      </c>
      <c r="J74" s="4" t="s">
        <v>55</v>
      </c>
      <c r="K74" s="4" t="s">
        <v>55</v>
      </c>
      <c r="L74" s="4"/>
    </row>
    <row r="75" spans="1:12" x14ac:dyDescent="0.25">
      <c r="E75" s="68"/>
    </row>
    <row r="76" spans="1:12" x14ac:dyDescent="0.25">
      <c r="A76" t="s">
        <v>23</v>
      </c>
    </row>
    <row r="77" spans="1:12" x14ac:dyDescent="0.25">
      <c r="A77" t="s">
        <v>24</v>
      </c>
    </row>
    <row r="78" spans="1:12" x14ac:dyDescent="0.25">
      <c r="A78" t="s">
        <v>25</v>
      </c>
    </row>
    <row r="87" spans="1:11" ht="30" x14ac:dyDescent="0.25">
      <c r="A87" s="10" t="s">
        <v>242</v>
      </c>
      <c r="B87" s="25" t="s">
        <v>0</v>
      </c>
      <c r="C87" s="25" t="s">
        <v>107</v>
      </c>
      <c r="D87" s="25" t="s">
        <v>1</v>
      </c>
      <c r="E87" s="25" t="s">
        <v>111</v>
      </c>
      <c r="F87" s="25" t="s">
        <v>2</v>
      </c>
      <c r="G87" s="25" t="s">
        <v>3</v>
      </c>
      <c r="H87" s="25" t="s">
        <v>4</v>
      </c>
      <c r="I87" s="25" t="s">
        <v>5</v>
      </c>
      <c r="J87" s="25" t="s">
        <v>6</v>
      </c>
      <c r="K87" s="25" t="s">
        <v>7</v>
      </c>
    </row>
    <row r="88" spans="1:11" x14ac:dyDescent="0.25">
      <c r="A88" s="48" t="s">
        <v>171</v>
      </c>
      <c r="B88">
        <v>303</v>
      </c>
      <c r="C88">
        <v>88</v>
      </c>
      <c r="D88">
        <v>42</v>
      </c>
      <c r="E88">
        <v>0</v>
      </c>
      <c r="F88">
        <v>420</v>
      </c>
      <c r="G88">
        <v>63</v>
      </c>
      <c r="H88">
        <v>352</v>
      </c>
      <c r="I88">
        <v>52</v>
      </c>
      <c r="J88">
        <v>115</v>
      </c>
      <c r="K88">
        <v>1573</v>
      </c>
    </row>
    <row r="89" spans="1:11" x14ac:dyDescent="0.25">
      <c r="A89" s="30" t="s">
        <v>173</v>
      </c>
      <c r="B89" s="43">
        <v>177204</v>
      </c>
      <c r="C89" s="43">
        <v>177204</v>
      </c>
      <c r="D89" s="43">
        <v>177204</v>
      </c>
      <c r="E89" s="43">
        <v>177204</v>
      </c>
      <c r="F89" s="43">
        <v>177204</v>
      </c>
      <c r="G89" s="43">
        <v>177204</v>
      </c>
      <c r="H89" s="43">
        <v>177204</v>
      </c>
      <c r="I89" s="43">
        <v>177204</v>
      </c>
      <c r="J89" s="43">
        <v>177204</v>
      </c>
      <c r="K89" s="43">
        <v>177204</v>
      </c>
    </row>
    <row r="90" spans="1:11" x14ac:dyDescent="0.25">
      <c r="A90" s="30" t="s">
        <v>158</v>
      </c>
      <c r="B90" s="41">
        <f t="shared" ref="B90:K90" si="0">B96/B89*100000</f>
        <v>181.71147378163022</v>
      </c>
      <c r="C90" s="41">
        <f t="shared" si="0"/>
        <v>51.353242590460709</v>
      </c>
      <c r="D90" s="41">
        <f t="shared" si="0"/>
        <v>104.9637705695131</v>
      </c>
      <c r="E90" s="41">
        <f t="shared" si="0"/>
        <v>0</v>
      </c>
      <c r="F90" s="42">
        <f t="shared" si="0"/>
        <v>239.83657253786595</v>
      </c>
      <c r="G90" s="42">
        <f t="shared" si="0"/>
        <v>33.859280828875193</v>
      </c>
      <c r="H90" s="42">
        <f t="shared" si="0"/>
        <v>196.94815015462407</v>
      </c>
      <c r="I90" s="42">
        <f t="shared" si="0"/>
        <v>30.473352745987672</v>
      </c>
      <c r="J90" s="51">
        <f t="shared" si="0"/>
        <v>67.718561657750385</v>
      </c>
      <c r="K90" s="42">
        <f t="shared" si="0"/>
        <v>913.07193968533443</v>
      </c>
    </row>
    <row r="91" spans="1:11" ht="15.75" x14ac:dyDescent="0.25">
      <c r="A91" s="45" t="s">
        <v>274</v>
      </c>
      <c r="B91" s="46">
        <v>248.19</v>
      </c>
      <c r="C91" s="46">
        <v>135.69999999999999</v>
      </c>
      <c r="D91" s="46">
        <v>167.01</v>
      </c>
      <c r="E91" s="45">
        <v>13.34</v>
      </c>
      <c r="F91" s="45">
        <v>321.38</v>
      </c>
      <c r="G91" s="45">
        <v>54.27</v>
      </c>
      <c r="H91" s="45">
        <v>495.71</v>
      </c>
      <c r="I91" s="46">
        <v>63.86</v>
      </c>
      <c r="J91" s="46">
        <v>105.72</v>
      </c>
      <c r="K91" s="46">
        <v>1457.5</v>
      </c>
    </row>
    <row r="92" spans="1:11" x14ac:dyDescent="0.25">
      <c r="A92" s="30"/>
      <c r="B92" s="30"/>
      <c r="C92" s="30"/>
      <c r="D92" s="30"/>
      <c r="E92" s="30"/>
      <c r="F92" s="30"/>
      <c r="G92" s="30"/>
      <c r="H92" s="30"/>
      <c r="I92" s="30"/>
      <c r="J92" s="30"/>
      <c r="K92" s="30"/>
    </row>
    <row r="95" spans="1:11" ht="45.75" customHeight="1" x14ac:dyDescent="0.25">
      <c r="A95" s="10" t="s">
        <v>243</v>
      </c>
      <c r="B95" s="25" t="s">
        <v>0</v>
      </c>
      <c r="C95" s="25" t="s">
        <v>107</v>
      </c>
      <c r="D95" s="25" t="s">
        <v>1</v>
      </c>
      <c r="E95" s="25" t="s">
        <v>111</v>
      </c>
      <c r="F95" s="25" t="s">
        <v>2</v>
      </c>
      <c r="G95" s="25" t="s">
        <v>3</v>
      </c>
      <c r="H95" s="25" t="s">
        <v>4</v>
      </c>
      <c r="I95" s="25" t="s">
        <v>5</v>
      </c>
      <c r="J95" s="25" t="s">
        <v>6</v>
      </c>
      <c r="K95" s="25" t="s">
        <v>7</v>
      </c>
    </row>
    <row r="96" spans="1:11" x14ac:dyDescent="0.25">
      <c r="A96" s="48" t="s">
        <v>164</v>
      </c>
      <c r="B96" s="43">
        <v>322</v>
      </c>
      <c r="C96" s="49">
        <v>91</v>
      </c>
      <c r="D96" s="49">
        <v>186</v>
      </c>
      <c r="E96" s="49">
        <v>0</v>
      </c>
      <c r="F96" s="49">
        <v>425</v>
      </c>
      <c r="G96" s="49">
        <v>60</v>
      </c>
      <c r="H96" s="49">
        <v>349</v>
      </c>
      <c r="I96" s="49">
        <v>54</v>
      </c>
      <c r="J96" s="49">
        <v>120</v>
      </c>
      <c r="K96" s="49">
        <v>1618</v>
      </c>
    </row>
    <row r="97" spans="1:11" x14ac:dyDescent="0.25">
      <c r="A97" s="30" t="s">
        <v>159</v>
      </c>
      <c r="B97" s="43">
        <v>184646</v>
      </c>
      <c r="C97" s="43">
        <v>184646</v>
      </c>
      <c r="D97" s="43">
        <v>184646</v>
      </c>
      <c r="E97" s="43">
        <v>184646</v>
      </c>
      <c r="F97" s="43">
        <v>184646</v>
      </c>
      <c r="G97" s="43">
        <v>184646</v>
      </c>
      <c r="H97" s="43">
        <v>184646</v>
      </c>
      <c r="I97" s="43">
        <v>184646</v>
      </c>
      <c r="J97" s="43">
        <v>184646</v>
      </c>
      <c r="K97" s="43">
        <v>184646</v>
      </c>
    </row>
    <row r="98" spans="1:11" x14ac:dyDescent="0.25">
      <c r="A98" s="30" t="s">
        <v>158</v>
      </c>
      <c r="B98" s="41">
        <f>+B96/B97*100000</f>
        <v>174.38774736522859</v>
      </c>
      <c r="C98" s="41">
        <f t="shared" ref="C98:K98" si="1">+C96/C97*100000</f>
        <v>49.283493820608079</v>
      </c>
      <c r="D98" s="41">
        <f t="shared" si="1"/>
        <v>100.73329506190224</v>
      </c>
      <c r="E98" s="41">
        <f t="shared" si="1"/>
        <v>0</v>
      </c>
      <c r="F98" s="41">
        <f t="shared" si="1"/>
        <v>230.17016344789488</v>
      </c>
      <c r="G98" s="41">
        <f t="shared" si="1"/>
        <v>32.494611310291042</v>
      </c>
      <c r="H98" s="41">
        <f t="shared" si="1"/>
        <v>189.01032245485956</v>
      </c>
      <c r="I98" s="41">
        <f t="shared" si="1"/>
        <v>29.245150179261937</v>
      </c>
      <c r="J98" s="41">
        <f t="shared" si="1"/>
        <v>64.989222620582083</v>
      </c>
      <c r="K98" s="41">
        <f t="shared" si="1"/>
        <v>876.27135166751509</v>
      </c>
    </row>
    <row r="99" spans="1:11" ht="15.75" x14ac:dyDescent="0.25">
      <c r="A99" s="45" t="s">
        <v>274</v>
      </c>
      <c r="B99" s="46">
        <v>248.19</v>
      </c>
      <c r="C99" s="46">
        <v>135.69999999999999</v>
      </c>
      <c r="D99" s="46">
        <v>167.01</v>
      </c>
      <c r="E99" s="45">
        <v>13.34</v>
      </c>
      <c r="F99" s="45">
        <v>321.38</v>
      </c>
      <c r="G99" s="45">
        <v>54.27</v>
      </c>
      <c r="H99" s="45">
        <v>495.71</v>
      </c>
      <c r="I99" s="46">
        <v>63.86</v>
      </c>
      <c r="J99" s="46">
        <v>105.72</v>
      </c>
      <c r="K99" s="46">
        <v>1457.5</v>
      </c>
    </row>
  </sheetData>
  <sheetProtection password="D3B6" sheet="1" objects="1" scenarios="1"/>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H Internet Page" ma:contentTypeID="0x010100C568DB52D9D0A14D9B2FDCC96666E9F2007948130EC3DB064584E219954237AF390064DEA0F50FC8C147B0B6EA0636C4A7D40091D93D3A3C99514781B979AD8F860E9F00BE82889BE1BDD848B726159F5C60437E" ma:contentTypeVersion="4" ma:contentTypeDescription="Use this content type for HH Internet Pages" ma:contentTypeScope="" ma:versionID="9276fe12368026e8777a6a1d15c64c24">
  <xsd:schema xmlns:xsd="http://www.w3.org/2001/XMLSchema" xmlns:xs="http://www.w3.org/2001/XMLSchema" xmlns:p="http://schemas.microsoft.com/office/2006/metadata/properties" xmlns:ns1="http://schemas.microsoft.com/sharepoint/v3" xmlns:ns2="15fed199-785c-41dd-80c4-b4119d809082" targetNamespace="http://schemas.microsoft.com/office/2006/metadata/properties" ma:root="true" ma:fieldsID="8047f53ef6ede3b09b52281f86f5955a" ns1:_="" ns2:_="">
    <xsd:import namespace="http://schemas.microsoft.com/sharepoint/v3"/>
    <xsd:import namespace="15fed199-785c-41dd-80c4-b4119d809082"/>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PublishingPageImage" minOccurs="0"/>
                <xsd:element ref="ns1:PublishingPageContent" minOccurs="0"/>
                <xsd:element ref="ns1:SummaryLinks" minOccurs="0"/>
                <xsd:element ref="ns1:SummaryLinks2" minOccurs="0"/>
                <xsd:element ref="ns1:SeoBrowserTitle" minOccurs="0"/>
                <xsd:element ref="ns1:SeoMetaDescription" minOccurs="0"/>
                <xsd:element ref="ns1:SeoKeywords" minOccurs="0"/>
                <xsd:element ref="ns1:SeoRobotsNoIndex" minOccurs="0"/>
                <xsd:element ref="ns2:n0ad17990ad2453a88de36febbeb5246" minOccurs="0"/>
                <xsd:element ref="ns2:TaxCatchAll" minOccurs="0"/>
                <xsd:element ref="ns2:TaxCatchAllLabel" minOccurs="0"/>
                <xsd:element ref="ns2:j0297349de644f78885f8b6d038b017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PublishingPageImage" ma:index="21" nillable="true" ma:displayName="Page Image" ma:description="Page Image is a site column created by the Publishing feature. It is used on the Article Page Content Type as the primary image of the page." ma:internalName="PublishingPageImage">
      <xsd:simpleType>
        <xsd:restriction base="dms:Unknown"/>
      </xsd:simpleType>
    </xsd:element>
    <xsd:element name="PublishingPageContent" ma:index="22" nillable="true" ma:displayName="Page Content" ma:description="Page Content is a site column created by the Publishing feature. It is used on the Article Page Content Type as the content of the page." ma:internalName="PublishingPageContent">
      <xsd:simpleType>
        <xsd:restriction base="dms:Unknown"/>
      </xsd:simpleType>
    </xsd:element>
    <xsd:element name="SummaryLinks" ma:index="23" nillable="true" ma:displayName="Summary Links" ma:description="Summary Links is a site column created by the Publishing feature. It is used on the Welcome Page Content Type to display a set of links." ma:internalName="SummaryLinks">
      <xsd:simpleType>
        <xsd:restriction base="dms:Unknown"/>
      </xsd:simpleType>
    </xsd:element>
    <xsd:element name="SummaryLinks2" ma:index="24" nillable="true" ma:displayName="Summary Links 2" ma:description="Summary Links 2 is a site column created by the Publishing feature. It is used on the Welcome Page Content Type to display a second set of links." ma:internalName="SummaryLinks2">
      <xsd:simpleType>
        <xsd:restriction base="dms:Unknown"/>
      </xsd:simpleType>
    </xsd:element>
    <xsd:element name="SeoBrowserTitle" ma:index="25"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6"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7" nillable="true" ma:displayName="Meta Keywords" ma:description="Meta Keywords" ma:hidden="true" ma:internalName="SeoKeywords">
      <xsd:simpleType>
        <xsd:restriction base="dms:Text"/>
      </xsd:simpleType>
    </xsd:element>
    <xsd:element name="SeoRobotsNoIndex" ma:index="28"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5fed199-785c-41dd-80c4-b4119d809082" elementFormDefault="qualified">
    <xsd:import namespace="http://schemas.microsoft.com/office/2006/documentManagement/types"/>
    <xsd:import namespace="http://schemas.microsoft.com/office/infopath/2007/PartnerControls"/>
    <xsd:element name="n0ad17990ad2453a88de36febbeb5246" ma:index="29" nillable="true" ma:taxonomy="true" ma:internalName="n0ad17990ad2453a88de36febbeb5246" ma:taxonomyFieldName="Content_x0020_Category" ma:displayName="Content Category" ma:default="" ma:fieldId="{70ad1799-0ad2-453a-88de-36febbeb5246}" ma:sspId="83025100-e092-4eee-b8f9-de1558fda12b" ma:termSetId="45bfa73c-3066-4496-84b5-9f18580c3984" ma:anchorId="00000000-0000-0000-0000-000000000000" ma:open="false" ma:isKeyword="false">
      <xsd:complexType>
        <xsd:sequence>
          <xsd:element ref="pc:Terms" minOccurs="0" maxOccurs="1"/>
        </xsd:sequence>
      </xsd:complexType>
    </xsd:element>
    <xsd:element name="TaxCatchAll" ma:index="30" nillable="true" ma:displayName="Taxonomy Catch All Column" ma:hidden="true" ma:list="{2fbeeb42-babd-4756-ab38-55319f2cea4e}" ma:internalName="TaxCatchAll" ma:showField="CatchAllData"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2fbeeb42-babd-4756-ab38-55319f2cea4e}" ma:internalName="TaxCatchAllLabel" ma:readOnly="true" ma:showField="CatchAllDataLabel"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j0297349de644f78885f8b6d038b0176" ma:index="33" nillable="true" ma:taxonomy="true" ma:internalName="j0297349de644f78885f8b6d038b0176" ma:taxonomyFieldName="Topic" ma:displayName="Content Topic" ma:default="" ma:fieldId="{30297349-de64-4f78-885f-8b6d038b0176}" ma:sspId="83025100-e092-4eee-b8f9-de1558fda12b" ma:termSetId="e168c475-9642-4e66-817f-8e041aab076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3025100-e092-4eee-b8f9-de1558fda12b" ContentTypeId="0x010100C568DB52D9D0A14D9B2FDCC96666E9F2007948130EC3DB064584E219954237AF390064DEA0F50FC8C147B0B6EA0636C4A7D40091D93D3A3C99514781B979AD8F860E9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j0297349de644f78885f8b6d038b0176 xmlns="15fed199-785c-41dd-80c4-b4119d809082">
      <Terms xmlns="http://schemas.microsoft.com/office/infopath/2007/PartnerControls"/>
    </j0297349de644f78885f8b6d038b0176>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PublishingPageContent xmlns="http://schemas.microsoft.com/sharepoint/v3" xsi:nil="true"/>
    <SeoKeywords xmlns="http://schemas.microsoft.com/sharepoint/v3" xsi:nil="true"/>
    <PublishingVariationGroupID xmlns="http://schemas.microsoft.com/sharepoint/v3" xsi:nil="true"/>
    <SummaryLinks2 xmlns="http://schemas.microsoft.com/sharepoint/v3" xsi:nil="true"/>
    <Audience xmlns="http://schemas.microsoft.com/sharepoint/v3" xsi:nil="true"/>
    <PublishingIsFurlPage xmlns="http://schemas.microsoft.com/sharepoint/v3" xsi:nil="true"/>
    <PublishingPageImage xmlns="http://schemas.microsoft.com/sharepoint/v3" xsi:nil="true"/>
    <SummaryLinks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n0ad17990ad2453a88de36febbeb5246 xmlns="15fed199-785c-41dd-80c4-b4119d809082">
      <Terms xmlns="http://schemas.microsoft.com/office/infopath/2007/PartnerControls"/>
    </n0ad17990ad2453a88de36febbeb5246>
    <TaxCatchAll xmlns="15fed199-785c-41dd-80c4-b4119d809082"/>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9D60AD1D-5E20-47FE-9A83-E186A3BC4F92}"/>
</file>

<file path=customXml/itemProps2.xml><?xml version="1.0" encoding="utf-8"?>
<ds:datastoreItem xmlns:ds="http://schemas.openxmlformats.org/officeDocument/2006/customXml" ds:itemID="{613E212A-506C-4282-8FEB-9D1322022CB5}"/>
</file>

<file path=customXml/itemProps3.xml><?xml version="1.0" encoding="utf-8"?>
<ds:datastoreItem xmlns:ds="http://schemas.openxmlformats.org/officeDocument/2006/customXml" ds:itemID="{F10F8C34-D99D-41CC-9942-6528C05172AE}"/>
</file>

<file path=customXml/itemProps4.xml><?xml version="1.0" encoding="utf-8"?>
<ds:datastoreItem xmlns:ds="http://schemas.openxmlformats.org/officeDocument/2006/customXml" ds:itemID="{BE7657E0-7D0F-4BBB-BC5D-665FEE2220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 on data source</vt:lpstr>
      <vt:lpstr>Austin</vt:lpstr>
      <vt:lpstr>Calhoun</vt:lpstr>
      <vt:lpstr>Chambers</vt:lpstr>
      <vt:lpstr>Colorado</vt:lpstr>
      <vt:lpstr>Fort Bend</vt:lpstr>
      <vt:lpstr>Harris</vt:lpstr>
      <vt:lpstr>Matagorda</vt:lpstr>
      <vt:lpstr>Waller</vt:lpstr>
      <vt:lpstr>Wharton</vt:lpstr>
      <vt:lpstr>Pop Nu 2007_13</vt:lpstr>
    </vt:vector>
  </TitlesOfParts>
  <Company>HCHD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Hanke, June C</dc:creator>
  <cp:lastModifiedBy>Hanke, June C</cp:lastModifiedBy>
  <cp:lastPrinted>2015-09-01T18:52:26Z</cp:lastPrinted>
  <dcterms:created xsi:type="dcterms:W3CDTF">2015-04-02T14:52:17Z</dcterms:created>
  <dcterms:modified xsi:type="dcterms:W3CDTF">2017-07-04T16:42:54Z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0x010104007746B344426FF34E9F9132BF10B1DBD8</vt:lpwstr>
  </property>
  <property fmtid="{D5CDD505-2E9C-101B-9397-08002B2CF9AE}" pid="3" name="Content Category">
    <vt:lpwstr/>
  </property>
  <property fmtid="{D5CDD505-2E9C-101B-9397-08002B2CF9AE}" pid="4" name="Topic">
    <vt:lpwstr/>
  </property>
  <property fmtid="{D5CDD505-2E9C-101B-9397-08002B2CF9AE}" pid="5" name="Order">
    <vt:r8>95700</vt:r8>
  </property>
</Properties>
</file>